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ท่าจำปี\พ.ศ.2569\ITA 2569\"/>
    </mc:Choice>
  </mc:AlternateContent>
  <xr:revisionPtr revIDLastSave="0" documentId="13_ncr:1_{83A3575F-BD4F-41C5-8FB5-A5B154B6FEB3}" xr6:coauthVersionLast="36" xr6:coauthVersionMax="47" xr10:uidLastSave="{00000000-0000-0000-0000-000000000000}"/>
  <bookViews>
    <workbookView xWindow="-120" yWindow="-120" windowWidth="24240" windowHeight="13020" activeTab="11" xr2:uid="{449440FD-B8C9-4E3B-B074-F32E2E21483E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 68" sheetId="8" r:id="rId7"/>
    <sheet name="พ.ค.68" sheetId="9" r:id="rId8"/>
    <sheet name="มิ.ย.68" sheetId="10" r:id="rId9"/>
    <sheet name="ก.ค.68" sheetId="7" r:id="rId10"/>
    <sheet name="ส.ค.68" sheetId="11" r:id="rId11"/>
    <sheet name="ก.ย.68" sheetId="16" r:id="rId12"/>
    <sheet name="Sheet9" sheetId="15" r:id="rId13"/>
    <sheet name="Sheet5" sheetId="12" r:id="rId14"/>
    <sheet name="Sheet6" sheetId="13" r:id="rId15"/>
    <sheet name="Sheet8" sheetId="14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6" l="1"/>
  <c r="G28" i="16"/>
  <c r="H24" i="16"/>
  <c r="G24" i="16"/>
  <c r="H21" i="16"/>
  <c r="G21" i="16"/>
  <c r="H18" i="16"/>
  <c r="G18" i="16"/>
  <c r="H15" i="16"/>
  <c r="G15" i="16"/>
  <c r="H12" i="16"/>
  <c r="G12" i="16"/>
  <c r="H9" i="16"/>
  <c r="G9" i="16"/>
  <c r="H6" i="16"/>
  <c r="G6" i="16"/>
  <c r="D28" i="16"/>
  <c r="D24" i="16"/>
  <c r="D21" i="16"/>
  <c r="D18" i="16"/>
  <c r="D16" i="16"/>
  <c r="D15" i="16"/>
  <c r="D13" i="16"/>
  <c r="D12" i="16"/>
  <c r="D9" i="16"/>
  <c r="D6" i="16"/>
  <c r="D41" i="11"/>
  <c r="G41" i="11"/>
  <c r="H41" i="11"/>
  <c r="H54" i="11"/>
  <c r="G54" i="11"/>
  <c r="D54" i="11"/>
  <c r="H51" i="11"/>
  <c r="G51" i="11"/>
  <c r="H47" i="11"/>
  <c r="G47" i="11"/>
  <c r="H35" i="11"/>
  <c r="G35" i="11"/>
  <c r="H29" i="11"/>
  <c r="G29" i="11"/>
  <c r="D51" i="11"/>
  <c r="D47" i="11"/>
  <c r="D36" i="11"/>
  <c r="D35" i="11"/>
  <c r="D29" i="11"/>
  <c r="H26" i="11"/>
  <c r="G26" i="11"/>
  <c r="H23" i="11"/>
  <c r="G23" i="11"/>
  <c r="H20" i="11"/>
  <c r="G20" i="11"/>
  <c r="H16" i="11"/>
  <c r="G16" i="11"/>
  <c r="H12" i="11"/>
  <c r="G12" i="11"/>
  <c r="H9" i="11"/>
  <c r="G9" i="11"/>
  <c r="H6" i="11"/>
  <c r="G6" i="11"/>
  <c r="D26" i="11"/>
  <c r="D24" i="11"/>
  <c r="D23" i="11"/>
  <c r="D21" i="11"/>
  <c r="D22" i="11"/>
  <c r="D20" i="11"/>
  <c r="D17" i="11"/>
  <c r="D16" i="11"/>
  <c r="D13" i="11"/>
  <c r="D12" i="11"/>
  <c r="D9" i="11"/>
  <c r="D7" i="11"/>
  <c r="D6" i="11"/>
  <c r="H39" i="7"/>
  <c r="G39" i="7"/>
  <c r="H36" i="7"/>
  <c r="G36" i="7"/>
  <c r="H33" i="7"/>
  <c r="G33" i="7"/>
  <c r="D39" i="7"/>
  <c r="D36" i="7"/>
  <c r="D34" i="7"/>
  <c r="D33" i="7"/>
  <c r="H27" i="7"/>
  <c r="G27" i="7"/>
  <c r="H24" i="7"/>
  <c r="G24" i="7"/>
  <c r="H21" i="7"/>
  <c r="G21" i="7"/>
  <c r="H18" i="7"/>
  <c r="G18" i="7"/>
  <c r="H15" i="7"/>
  <c r="G15" i="7"/>
  <c r="H12" i="7"/>
  <c r="G12" i="7"/>
  <c r="H9" i="7"/>
  <c r="G9" i="7"/>
  <c r="H6" i="7"/>
  <c r="D28" i="7"/>
  <c r="D27" i="7"/>
  <c r="D25" i="7"/>
  <c r="D24" i="7"/>
  <c r="D21" i="7"/>
  <c r="D18" i="7"/>
  <c r="D16" i="7"/>
  <c r="D15" i="7"/>
  <c r="D12" i="7"/>
  <c r="D10" i="7"/>
  <c r="D9" i="7"/>
  <c r="D6" i="7"/>
  <c r="H36" i="10"/>
  <c r="G36" i="10"/>
  <c r="H33" i="10"/>
  <c r="G33" i="10"/>
  <c r="H30" i="10"/>
  <c r="G30" i="10"/>
  <c r="H27" i="10"/>
  <c r="G27" i="10"/>
  <c r="D36" i="10"/>
  <c r="D34" i="10"/>
  <c r="D33" i="10"/>
  <c r="D30" i="10"/>
  <c r="D28" i="10"/>
  <c r="D27" i="10"/>
  <c r="H24" i="10"/>
  <c r="G24" i="10"/>
  <c r="H21" i="10"/>
  <c r="G21" i="10"/>
  <c r="H18" i="10"/>
  <c r="G18" i="10"/>
  <c r="H15" i="10"/>
  <c r="G15" i="10"/>
  <c r="H12" i="10"/>
  <c r="G12" i="10"/>
  <c r="H9" i="10"/>
  <c r="G9" i="10"/>
  <c r="H6" i="10"/>
  <c r="G6" i="10"/>
  <c r="D25" i="10"/>
  <c r="D24" i="10"/>
  <c r="D22" i="10"/>
  <c r="D21" i="10"/>
  <c r="D18" i="10"/>
  <c r="D16" i="10"/>
  <c r="D15" i="10"/>
  <c r="D13" i="10"/>
  <c r="D12" i="10"/>
  <c r="D10" i="10"/>
  <c r="D9" i="10"/>
  <c r="D6" i="10"/>
  <c r="H27" i="9" l="1"/>
  <c r="G27" i="9"/>
  <c r="H24" i="9"/>
  <c r="G24" i="9"/>
  <c r="H21" i="9"/>
  <c r="G21" i="9"/>
  <c r="H18" i="9"/>
  <c r="G18" i="9"/>
  <c r="H15" i="9"/>
  <c r="G15" i="9"/>
  <c r="H12" i="9"/>
  <c r="G12" i="9"/>
  <c r="H9" i="9"/>
  <c r="G9" i="9"/>
  <c r="H6" i="9"/>
  <c r="G6" i="9"/>
  <c r="D27" i="9"/>
  <c r="D24" i="9"/>
  <c r="D22" i="9"/>
  <c r="D21" i="9"/>
  <c r="D18" i="9"/>
  <c r="D16" i="9"/>
  <c r="D15" i="9"/>
  <c r="D13" i="9"/>
  <c r="D12" i="9"/>
  <c r="D10" i="9"/>
  <c r="D9" i="9"/>
  <c r="D6" i="9"/>
  <c r="H30" i="8"/>
  <c r="G30" i="8"/>
  <c r="H27" i="8"/>
  <c r="G27" i="8"/>
  <c r="G21" i="8"/>
  <c r="G13" i="8"/>
  <c r="H13" i="8"/>
  <c r="G17" i="8"/>
  <c r="H17" i="8"/>
  <c r="H21" i="8"/>
  <c r="G24" i="8"/>
  <c r="H24" i="8"/>
  <c r="H9" i="8"/>
  <c r="G9" i="8"/>
  <c r="D30" i="8"/>
  <c r="D27" i="8"/>
  <c r="D25" i="8"/>
  <c r="D24" i="8"/>
  <c r="D22" i="8"/>
  <c r="D21" i="8"/>
  <c r="D18" i="8"/>
  <c r="D17" i="8"/>
  <c r="D14" i="8"/>
  <c r="D13" i="8"/>
  <c r="D10" i="8"/>
  <c r="D9" i="8"/>
  <c r="H6" i="8"/>
  <c r="G6" i="8"/>
  <c r="D7" i="8"/>
  <c r="D8" i="8"/>
  <c r="D6" i="8"/>
  <c r="H59" i="6"/>
  <c r="H55" i="6"/>
  <c r="H51" i="6"/>
  <c r="H48" i="6"/>
  <c r="H45" i="6"/>
  <c r="H42" i="6"/>
  <c r="H37" i="6"/>
  <c r="H34" i="6"/>
  <c r="H31" i="6"/>
  <c r="H28" i="6"/>
  <c r="D59" i="6"/>
  <c r="D56" i="6"/>
  <c r="D55" i="6"/>
  <c r="G59" i="6"/>
  <c r="G55" i="6"/>
  <c r="G51" i="6"/>
  <c r="G48" i="6"/>
  <c r="G45" i="6"/>
  <c r="G42" i="6"/>
  <c r="G37" i="6"/>
  <c r="G34" i="6"/>
  <c r="G31" i="6"/>
  <c r="G28" i="6"/>
  <c r="D51" i="6"/>
  <c r="D48" i="6"/>
  <c r="D45" i="6"/>
  <c r="D42" i="6"/>
  <c r="D37" i="6"/>
  <c r="D34" i="6"/>
  <c r="D31" i="6"/>
  <c r="D28" i="6"/>
  <c r="H24" i="6"/>
  <c r="G24" i="6"/>
  <c r="H21" i="6"/>
  <c r="G21" i="6"/>
  <c r="H18" i="6"/>
  <c r="G18" i="6"/>
  <c r="H15" i="6"/>
  <c r="H12" i="6"/>
  <c r="G12" i="6"/>
  <c r="D24" i="6"/>
  <c r="D22" i="6"/>
  <c r="D21" i="6"/>
  <c r="D18" i="6"/>
  <c r="D16" i="6"/>
  <c r="D15" i="6"/>
  <c r="D12" i="6"/>
  <c r="H9" i="6"/>
  <c r="G9" i="6"/>
  <c r="D10" i="6"/>
  <c r="D9" i="6"/>
  <c r="D7" i="6"/>
  <c r="H6" i="6"/>
  <c r="D6" i="6"/>
  <c r="H26" i="5"/>
  <c r="D2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H17" i="5"/>
  <c r="G22" i="5"/>
  <c r="H22" i="5"/>
  <c r="H6" i="5"/>
  <c r="G6" i="5"/>
  <c r="D9" i="5"/>
  <c r="D10" i="5"/>
  <c r="D12" i="5"/>
  <c r="D13" i="5"/>
  <c r="D15" i="5"/>
  <c r="D17" i="5"/>
  <c r="D22" i="5"/>
  <c r="D23" i="5"/>
  <c r="D24" i="5"/>
  <c r="D6" i="5"/>
  <c r="H37" i="4" l="1"/>
  <c r="H42" i="4"/>
  <c r="H32" i="4"/>
  <c r="D37" i="4"/>
  <c r="D42" i="4"/>
  <c r="D32" i="4"/>
  <c r="G9" i="4"/>
  <c r="H9" i="4"/>
  <c r="G12" i="4"/>
  <c r="H12" i="4"/>
  <c r="G15" i="4"/>
  <c r="H15" i="4"/>
  <c r="G18" i="4"/>
  <c r="H18" i="4"/>
  <c r="G21" i="4"/>
  <c r="H21" i="4"/>
  <c r="H24" i="4"/>
  <c r="D7" i="4"/>
  <c r="D9" i="4"/>
  <c r="D12" i="4"/>
  <c r="D13" i="4"/>
  <c r="D15" i="4"/>
  <c r="D16" i="4"/>
  <c r="D18" i="4"/>
  <c r="D21" i="4"/>
  <c r="D24" i="4"/>
  <c r="H6" i="4"/>
  <c r="G6" i="4"/>
  <c r="D6" i="4"/>
  <c r="G57" i="3"/>
  <c r="H57" i="3"/>
  <c r="G61" i="3"/>
  <c r="H61" i="3"/>
  <c r="G66" i="3"/>
  <c r="H66" i="3"/>
  <c r="H54" i="3"/>
  <c r="G54" i="3"/>
  <c r="D57" i="3"/>
  <c r="D61" i="3"/>
  <c r="D66" i="3"/>
  <c r="D54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H6" i="3"/>
  <c r="G6" i="3"/>
  <c r="D51" i="3"/>
  <c r="D48" i="3"/>
  <c r="D45" i="3"/>
  <c r="D42" i="3"/>
  <c r="D36" i="3"/>
  <c r="D33" i="3"/>
  <c r="D30" i="3"/>
  <c r="D27" i="3"/>
  <c r="D25" i="3"/>
  <c r="D26" i="3"/>
  <c r="D24" i="3"/>
  <c r="D22" i="3"/>
  <c r="D21" i="3"/>
  <c r="D19" i="3"/>
  <c r="D18" i="3"/>
  <c r="D16" i="3"/>
  <c r="D15" i="3"/>
  <c r="D12" i="3"/>
  <c r="D9" i="3"/>
  <c r="D7" i="3"/>
  <c r="D6" i="3"/>
  <c r="D9" i="2"/>
  <c r="D12" i="2"/>
  <c r="D15" i="2"/>
  <c r="D18" i="2"/>
  <c r="D19" i="2"/>
  <c r="D21" i="2"/>
  <c r="D24" i="2"/>
  <c r="D27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H6" i="2"/>
  <c r="G6" i="2"/>
  <c r="D6" i="2"/>
  <c r="O34" i="10"/>
</calcChain>
</file>

<file path=xl/sharedStrings.xml><?xml version="1.0" encoding="utf-8"?>
<sst xmlns="http://schemas.openxmlformats.org/spreadsheetml/2006/main" count="2032" uniqueCount="652">
  <si>
    <t>เทศบาลตำบลท่าจำปี  อำเภอเมืองพะเยา จังหวัดพะเยา</t>
  </si>
  <si>
    <t>ลำดับ</t>
  </si>
  <si>
    <t>เลขประจำตัวผู้เสียภาษี/</t>
  </si>
  <si>
    <t>งบประมาณ</t>
  </si>
  <si>
    <t>จำนวนเงิน</t>
  </si>
  <si>
    <t>เอกสารอ้างอิง</t>
  </si>
  <si>
    <t>เหตุผลที่สนับสนุน</t>
  </si>
  <si>
    <t>ที่</t>
  </si>
  <si>
    <t>รายการพัสดุที่จัดซื้อจัดจ้าง</t>
  </si>
  <si>
    <t>เลขประจำตัวประชาชน</t>
  </si>
  <si>
    <t>ชื่อผู้ประกอบการ</t>
  </si>
  <si>
    <t>ได้รับอนุมัติ</t>
  </si>
  <si>
    <t>ที่จัดซื้อจัดจ้าง</t>
  </si>
  <si>
    <t>จัดซื้อน้ำดื่ม</t>
  </si>
  <si>
    <t xml:space="preserve"> บ. พะเยาเบฟเวอเรจ จก.</t>
  </si>
  <si>
    <t>คุณสมบัติถูกต้อง</t>
  </si>
  <si>
    <t>จัดซื้อน้ำมันเชื้อเพลิง (สำนักปลัด)</t>
  </si>
  <si>
    <t>หจก. สุวรรณเภรี</t>
  </si>
  <si>
    <t>บันทึกซื้อตกลงซื้อ</t>
  </si>
  <si>
    <t xml:space="preserve"> </t>
  </si>
  <si>
    <t>ตามหนังสือ</t>
  </si>
  <si>
    <t xml:space="preserve"> กค 0421.4/ว322</t>
  </si>
  <si>
    <t>จัดซื้อน้ำมันเชื้อเพลิง (กองช่าง)</t>
  </si>
  <si>
    <t>จัดซื้อน้ำมันเชื้อเพลิง (กองคลัง)</t>
  </si>
  <si>
    <t>จ้างเหมาบริการ ตำแหน่ง คนงานทั่วไป</t>
  </si>
  <si>
    <t>บันทึกข้อตกลงจ้าง</t>
  </si>
  <si>
    <t>นางศรีวรรณ   อ้อยบำรุง</t>
  </si>
  <si>
    <t xml:space="preserve"> นายเอก    ธรรมชัย</t>
  </si>
  <si>
    <t xml:space="preserve">  นายชนินทร์   สมศรี</t>
  </si>
  <si>
    <t xml:space="preserve">  นายธนวัฒน์   เทียนไม้</t>
  </si>
  <si>
    <t xml:space="preserve">  นายธวัชชัย   แก้วมูล</t>
  </si>
  <si>
    <t>จ้างบริการเช่าเครื่องถ่ายเอกสารฯ</t>
  </si>
  <si>
    <t>หจก.เอส. พี.ซัพพลายโอเอ</t>
  </si>
  <si>
    <t>ในสำนักงาน ทต.ท่าจำปี</t>
  </si>
  <si>
    <t>หจก.พะเยา ซัพพลาย</t>
  </si>
  <si>
    <t>ใน ศพด. ทต.ท่าจำปี</t>
  </si>
  <si>
    <t>เซอร์วิส</t>
  </si>
  <si>
    <t>ครบถ้วน</t>
  </si>
  <si>
    <t>บ. เชียงใหม่เฟรชมิคล์ จก.</t>
  </si>
  <si>
    <t>จัดซื้ออาหารเสริม(นม) โรงเรียนประถม</t>
  </si>
  <si>
    <t xml:space="preserve">                      -</t>
  </si>
  <si>
    <t xml:space="preserve">           -</t>
  </si>
  <si>
    <t>ใบสั่งซื้อ ที่ 01/2568</t>
  </si>
  <si>
    <t>เลขที่ 1 /2568</t>
  </si>
  <si>
    <t>เลขที่ 2 /2568</t>
  </si>
  <si>
    <t>เลขที่ 3 /2568</t>
  </si>
  <si>
    <t>เลขที่ 4 /2568</t>
  </si>
  <si>
    <t>เลขที่ 5 /2568</t>
  </si>
  <si>
    <t>เลขที่ 6 /2568</t>
  </si>
  <si>
    <t>เลขที่ 7 /2568</t>
  </si>
  <si>
    <t>ใบสั่งจ้าง ที่ 1/2568</t>
  </si>
  <si>
    <t>สรุปผลการดำเนินงานจัดซื้อจัดจ้างในรอบเดือนตุลาคม  2567</t>
  </si>
  <si>
    <t>056556700xxxx</t>
  </si>
  <si>
    <t>.056355400xxxx</t>
  </si>
  <si>
    <t>356010094xxxx</t>
  </si>
  <si>
    <t>จ้างเหมาบริการทำความสะอาด ศพด.ฯ</t>
  </si>
  <si>
    <t>นางสาวรมิตา  สละยอง</t>
  </si>
  <si>
    <t>.35610095xxxx</t>
  </si>
  <si>
    <t>356010095xxxx</t>
  </si>
  <si>
    <t>356050029xxxx</t>
  </si>
  <si>
    <t>1161400150xxxx</t>
  </si>
  <si>
    <t xml:space="preserve"> นายกิตติภัต  เข่งค้า</t>
  </si>
  <si>
    <t>356050044xxxx</t>
  </si>
  <si>
    <t>เลขที่ 8 /2568</t>
  </si>
  <si>
    <t>19698002xxxx</t>
  </si>
  <si>
    <t xml:space="preserve"> นายเด่นดนัย  ดอกชะเอม</t>
  </si>
  <si>
    <t>116140015xxxx</t>
  </si>
  <si>
    <t>.056354700xxxx</t>
  </si>
  <si>
    <t>.056355800xxxx</t>
  </si>
  <si>
    <t>วันที่   4    เดือนพฤศจิกายน   พ.ศ. ๒๕๖7</t>
  </si>
  <si>
    <t>เลขที่/ลว</t>
  </si>
  <si>
    <t>วันที่ครบกำหนด</t>
  </si>
  <si>
    <t xml:space="preserve">ใบสั่งซื้อ </t>
  </si>
  <si>
    <t>ที่ 02/2568</t>
  </si>
  <si>
    <t>ที่ 03/2568</t>
  </si>
  <si>
    <t>.056353300xxxx</t>
  </si>
  <si>
    <t>หจก. เมรี่เฟอร์นิเจอร์</t>
  </si>
  <si>
    <t>ครุภัณฑ์สำนักงาน</t>
  </si>
  <si>
    <t>ที่ 05/2568</t>
  </si>
  <si>
    <t>ซื้อโต๊ะทำงานพร้อมตู้ต่อข้างและตู้ลิ้นชัก</t>
  </si>
  <si>
    <t>จำนวน 1 ชุด</t>
  </si>
  <si>
    <t>จัดซื้อเก้าอี้สำนักงาน จำนวน 1 ตัว</t>
  </si>
  <si>
    <t>ที่ 06/2568</t>
  </si>
  <si>
    <t>จัดซื้อครภัณฑ์คอมพิวเตอร์</t>
  </si>
  <si>
    <t>จัดซื้อครุภัณฑ์คอมพิวเตอร์</t>
  </si>
  <si>
    <t>(สำนักปลัด) คอมพิวเตอร์ จำนวน 1 ชุด</t>
  </si>
  <si>
    <t>เครื่องพิมพ์แบบฉีดหมึก จำนวน 1 ชุด</t>
  </si>
  <si>
    <t>(กองคลัง) คอมพิวเตอร์  จำนวน 2 ชุด</t>
  </si>
  <si>
    <t>จัดซื้อโต๊ะรับแขก (โซฟา)</t>
  </si>
  <si>
    <t>ที่ 07/2568</t>
  </si>
  <si>
    <t>จัดซื้อโต๊ะรับแขกแบบไม้</t>
  </si>
  <si>
    <t>ที่ 08/2568</t>
  </si>
  <si>
    <t>จัดซื้อแบตเตอรี่รถยนต์ ทะเบียน 6864</t>
  </si>
  <si>
    <t xml:space="preserve"> นายเศรษฐพงษ์  ไชยวงค์</t>
  </si>
  <si>
    <t>556019002xxxx</t>
  </si>
  <si>
    <t>ที่ 09/2568</t>
  </si>
  <si>
    <t>056356000xxxx</t>
  </si>
  <si>
    <t>หจก.พรพาณิชย์วัสดุ</t>
  </si>
  <si>
    <t>ก่อสร้าง</t>
  </si>
  <si>
    <t>(วัสดุยานพาหนะและขนส่ง)</t>
  </si>
  <si>
    <t>จัดซื้อวัสดุยานพาหนะและขนส่ง</t>
  </si>
  <si>
    <t>ที่ 10/2568</t>
  </si>
  <si>
    <t>จัดซื้อวัสดุก่อสร้าง</t>
  </si>
  <si>
    <t>(กองช่าง) จำนวน ๖ รายการ</t>
  </si>
  <si>
    <t>ที่ 11/2568</t>
  </si>
  <si>
    <t>(กองช่าง) จำนวน  1๖ รายการ</t>
  </si>
  <si>
    <t>ใบสั่งจ้าง ที่ 2/2568</t>
  </si>
  <si>
    <t>จ้างซ่อมแซมไหล่ทางเข้าอ่างเก้บน้ำห้วย</t>
  </si>
  <si>
    <t>แม่ตุ้มและถนนเข้าสู่พืนที่การเกษตรสาย</t>
  </si>
  <si>
    <t>ทุ่งดง ม.6 จำนวน 3 จุด</t>
  </si>
  <si>
    <t>หจก.โพธิ์ทองซีเมนต์บล็อค</t>
  </si>
  <si>
    <t>.056356000xxxx</t>
  </si>
  <si>
    <t>ใบสั่งจ้าง</t>
  </si>
  <si>
    <t>ที่ 3/2568</t>
  </si>
  <si>
    <t>จ้างบริการ พนง.ประจำศูนย์ ปภ.ฯ</t>
  </si>
  <si>
    <t>ที่ 4/2568</t>
  </si>
  <si>
    <t>จ้างเหมาบริการรถขุดตีนตะขาบขุดดิน</t>
  </si>
  <si>
    <t>.156010004xxxx</t>
  </si>
  <si>
    <t>จ้างบริการตรวจเช็คและซ่อมรถยนต์</t>
  </si>
  <si>
    <t xml:space="preserve">รถพยาบาลฉุกเฉิน ทะเบียน กท 5898 </t>
  </si>
  <si>
    <t>พะเยา (ค่าบำรุงรักษาและซ่อมแซม)</t>
  </si>
  <si>
    <t>บริษัทโตโยต้าพะเยา</t>
  </si>
  <si>
    <t>.056553700xxxx</t>
  </si>
  <si>
    <t>(1994)ผู้จำหน่ายโตโยต้าจก.</t>
  </si>
  <si>
    <t>ที่  5/2568</t>
  </si>
  <si>
    <t>.050553500xxxx</t>
  </si>
  <si>
    <t>สัญญาซื้อขาย</t>
  </si>
  <si>
    <t xml:space="preserve"> เลขที่ 1 /2568</t>
  </si>
  <si>
    <t xml:space="preserve"> เลขที่ 2/2568</t>
  </si>
  <si>
    <t>ซ่อมแซมถนนสายปฎิบัติธรรมจันทร์</t>
  </si>
  <si>
    <t xml:space="preserve"> สุดาฯ ม.6 บ้านตุ้มเหนือ</t>
  </si>
  <si>
    <t>จัดซื้อเครื่องรกรองน้ำพร้อมติดตั้ง</t>
  </si>
  <si>
    <t>ครุภัณฑ์งานบ้านงานครัว</t>
  </si>
  <si>
    <t>.157070017xxxx</t>
  </si>
  <si>
    <t>นายชำนาญนิติ</t>
  </si>
  <si>
    <t>วรภัสร์โชติพงศ์</t>
  </si>
  <si>
    <t>ที่ 12/2568</t>
  </si>
  <si>
    <t>จำนวนเด็ก  32 คน จำนวน  130  วัน</t>
  </si>
  <si>
    <t xml:space="preserve">ภาคเรียนที่ 2 ประจำปีการศึกษา 2567 </t>
  </si>
  <si>
    <t>จัดซื้ออาหารเสริม(นม)สำหรับเด็กปฐมวัย</t>
  </si>
  <si>
    <t xml:space="preserve"> จำนวน  นร. 105 คน  จำนวน 130 วัน</t>
  </si>
  <si>
    <t>จัดซื้อวัสดุไฟฟ้าและวิทยุ</t>
  </si>
  <si>
    <t>.056353500xxxx</t>
  </si>
  <si>
    <t>หจก.พะเยา นำไพศาล</t>
  </si>
  <si>
    <t>หจก.ศ.รุ่งโรจน์อะไหล่ยนต์</t>
  </si>
  <si>
    <t>ที่  13/2568</t>
  </si>
  <si>
    <t>ที่ 14/2568</t>
  </si>
  <si>
    <t>จ้างตรวจเช็คและซ่อมเครื่องคอม</t>
  </si>
  <si>
    <t>นายคมสันต์   ละมัย</t>
  </si>
  <si>
    <t>356010099xxxx</t>
  </si>
  <si>
    <t>โดยนางจรัลศรี  แซ่อึ้ง</t>
  </si>
  <si>
    <t>ทะเบียน บท 4547  พะเยา</t>
  </si>
  <si>
    <t>จัดซื้อแบตเตอรี่เรือยนต์</t>
  </si>
  <si>
    <t>เลขที่ 10 /2568</t>
  </si>
  <si>
    <t>120090143xxxx</t>
  </si>
  <si>
    <t>จัดซื้อชุดโคมไฟถนนแอลอีดีพลังงาน</t>
  </si>
  <si>
    <t xml:space="preserve">สัญญาซื้อขาย </t>
  </si>
  <si>
    <t>ที่  3/2568</t>
  </si>
  <si>
    <t>หจก.ชูเกียรติการไฟฟ้า</t>
  </si>
  <si>
    <t>จำนวน  6 รายการ</t>
  </si>
  <si>
    <t>สรุปผลการดำเนินงานจัดซื้อจัดจ้างในรอบเดือนธันวาคม  2567</t>
  </si>
  <si>
    <t>สรุปผลการดำเนินงานจัดซื้อจัดจ้างในรอบเดือนพฤศจิกายน   2567</t>
  </si>
  <si>
    <t>เทศบาลตำบลท่าจำปี   อำเภอเมืองพะเยา  จังหวัดพะเยา</t>
  </si>
  <si>
    <t>วันที่   3   เดือนธันวาคม   พ.ศ. ๒๕๖7</t>
  </si>
  <si>
    <t>สรุปผลการดำเนินงานจัดซื้อจัดจ้างในรอบเดือนมกราคม  2568</t>
  </si>
  <si>
    <t>.056356100xxxx</t>
  </si>
  <si>
    <t>นายคมสันต์  ละมัย</t>
  </si>
  <si>
    <t>ที่ 15/2568</t>
  </si>
  <si>
    <t>จัดซื้อดินถม</t>
  </si>
  <si>
    <t>(วัสดุก่อสร้าง)</t>
  </si>
  <si>
    <t>.056354300xxxx</t>
  </si>
  <si>
    <t>หจก.โรงพิมพ์เจริญอักษร</t>
  </si>
  <si>
    <t>ที่ 16/2568</t>
  </si>
  <si>
    <t>ที่ 6 /2568</t>
  </si>
  <si>
    <t>จำนวน  15  ชุด</t>
  </si>
  <si>
    <t>แสงอาทิตย์พร้อมติดตั้ง</t>
  </si>
  <si>
    <t>(ครุภัณฑ์ 416-65-0047)</t>
  </si>
  <si>
    <t>พิวเตอร์</t>
  </si>
  <si>
    <t>เลขที่ 9 /2568</t>
  </si>
  <si>
    <t xml:space="preserve"> นายสิรภพ   ประเสริฐนอก</t>
  </si>
  <si>
    <t>156010039xxxx</t>
  </si>
  <si>
    <t xml:space="preserve"> นายณัฐชนน    สมปาน</t>
  </si>
  <si>
    <t>จัดซื้อวัสดุสำนักงาน  (สำนักปลัด)</t>
  </si>
  <si>
    <t>จัดซื้อวัสดุเครื่องแต่งกาย</t>
  </si>
  <si>
    <t>(ชุดดับเพลิง)</t>
  </si>
  <si>
    <t>ว่าที ร้อยตรี กฤษณะ</t>
  </si>
  <si>
    <t>ทะนายมา</t>
  </si>
  <si>
    <t>ที่  17/2568</t>
  </si>
  <si>
    <t>.356010103xxxx</t>
  </si>
  <si>
    <t>ซื้อวัสดุยานพาหนะและขนส่ง</t>
  </si>
  <si>
    <t>ไส้น้ำมันเครื่อง</t>
  </si>
  <si>
    <t>ที่  18/2568</t>
  </si>
  <si>
    <t>.0565549000xxxx</t>
  </si>
  <si>
    <t xml:space="preserve"> บริษัทคูโบต้า พะเยา จำกัด</t>
  </si>
  <si>
    <t>ที่  19/2568</t>
  </si>
  <si>
    <t>จำนวน  7 รายการ</t>
  </si>
  <si>
    <t>ซื้อวัสดุงานบ้านงานครัว</t>
  </si>
  <si>
    <t>ร้านพาทรัพย์การค้า</t>
  </si>
  <si>
    <t>ที่ 20/2568</t>
  </si>
  <si>
    <t>.157990007xxxx</t>
  </si>
  <si>
    <t>โดยนายศรัณย์  อะริยะ</t>
  </si>
  <si>
    <t>จ้างทำป้ายไวนิลประชาสัมพันธ์</t>
  </si>
  <si>
    <t>การชำระภาษีที่ดินและสิ่งปลูกสร้าง</t>
  </si>
  <si>
    <t>ประจำปี 2568</t>
  </si>
  <si>
    <t>.363010038xxxx</t>
  </si>
  <si>
    <t>ร้านเจ-ปริ้นท์</t>
  </si>
  <si>
    <t>ที่ 7 /2568</t>
  </si>
  <si>
    <t>จ้างตรวจเช็คและซ่อมแซมรถ</t>
  </si>
  <si>
    <t>บรรทุกน้ำอเนกประสงค์</t>
  </si>
  <si>
    <t>ร้านศักดิ์กลกาล</t>
  </si>
  <si>
    <t>ที่ 8 /2568</t>
  </si>
  <si>
    <t>.366010045xxxx</t>
  </si>
  <si>
    <t>โครงการก่อสร้างถนนคอนกรีต</t>
  </si>
  <si>
    <t>เสริมเหล็ก ม.6 บ้านตุ้มเหนือ</t>
  </si>
  <si>
    <t>กว้าง 6.00 เมตร ยาว 25.00 ม.</t>
  </si>
  <si>
    <t>หนา  0.15  เมตร</t>
  </si>
  <si>
    <t>.0563567000xxxx</t>
  </si>
  <si>
    <t>สัญญาจ้าง</t>
  </si>
  <si>
    <t>ที่ 2 /2568</t>
  </si>
  <si>
    <t>หจก.ขุมทรัพย์ บิวดิ้ง</t>
  </si>
  <si>
    <t>ที่ 3 /2568</t>
  </si>
  <si>
    <t>กรีตเสริมเหล็กลอดถนนการเกษตร</t>
  </si>
  <si>
    <t>โครงการปรับปรุงท่อระบายน้ำคอน</t>
  </si>
  <si>
    <t>พิกัด E584797N2128390.</t>
  </si>
  <si>
    <t>โครงการก่อสร้างรางส่งน้ำคอนกรีต</t>
  </si>
  <si>
    <t>เสริมเหล็ก รูปตัวยู ม.4 บ้านตุ้มท่า</t>
  </si>
  <si>
    <t xml:space="preserve"> กว้าง 2.00 ม.ลึกเฉลี่ย 2.00 ม.</t>
  </si>
  <si>
    <t>ที่ 4 /2568</t>
  </si>
  <si>
    <t>หจก. จักร์ธรรมภรณ์</t>
  </si>
  <si>
    <t>.056355900xxxx</t>
  </si>
  <si>
    <t xml:space="preserve"> นายศราวุฒิ  ห่วงศร</t>
  </si>
  <si>
    <t>.356050023xxxx</t>
  </si>
  <si>
    <t>ยาว 223.00 ม. ม.2 บ้านต๊ำเหล่า</t>
  </si>
  <si>
    <t>ที่ 5 /2568</t>
  </si>
  <si>
    <t>ม.6 บ้านตุ้มเหนือ จำนวน 14 ท่อน</t>
  </si>
  <si>
    <t>เสริมเหล็ก รูปตัวยู แบบไม่มีฝาปิด</t>
  </si>
  <si>
    <t>ยาว  22.50  ม.</t>
  </si>
  <si>
    <t>วันที่    6    เดือนมกราคม  พ.ศ. ๒๕๖8</t>
  </si>
  <si>
    <t xml:space="preserve"> -2-</t>
  </si>
  <si>
    <t>จ้างเหมาบริการบุคคลภายนอก</t>
  </si>
  <si>
    <t>ปฎิบัติงานประจำศูนย์ป้องกันและ</t>
  </si>
  <si>
    <t>บรรเทาสาธารณภัยตำบลท่าจำปี</t>
  </si>
  <si>
    <t>เลขที่ 12 /2568</t>
  </si>
  <si>
    <t>เลขที่ 13 /2568</t>
  </si>
  <si>
    <t>เลขที่ 14 /2568</t>
  </si>
  <si>
    <t>เลขที่ 15 /2568</t>
  </si>
  <si>
    <t>เลขที่ 16 /2568</t>
  </si>
  <si>
    <t>เลขที่ 17 /2568</t>
  </si>
  <si>
    <t>โดยนายเบญจพล  ทาปัน</t>
  </si>
  <si>
    <t>เลขที่ 11 /2568</t>
  </si>
  <si>
    <t>พิกัดเริ่มต้นE586609 N 2128481</t>
  </si>
  <si>
    <t>พิกัดเริ่มต้านE587345 N2126142</t>
  </si>
  <si>
    <t xml:space="preserve">  นายสรศักดิ์  สิทธิพิทักษ์</t>
  </si>
  <si>
    <t>กว้าง 0.60 ม.ลึกเฉลี่ย 0.60 ม.</t>
  </si>
  <si>
    <t>ที่  21/2568</t>
  </si>
  <si>
    <t>จัดซื้อวัสดุสำนักงาน  (กองคลัง)</t>
  </si>
  <si>
    <t>กระดาษถ่ายเอกสารฯ</t>
  </si>
  <si>
    <t>ที่  22/2568</t>
  </si>
  <si>
    <t>จัดซื้อวัสดุเชื้อเพลิงและหล่อลื่น</t>
  </si>
  <si>
    <t>(น้ำมันเครื่อง ๒T , 4T )</t>
  </si>
  <si>
    <t>ที่  23/2568</t>
  </si>
  <si>
    <t>จำนวน 22 รายการ</t>
  </si>
  <si>
    <t>ที่  24/2568</t>
  </si>
  <si>
    <t>ปรับปรุงซ่อมสร้างถนนลาดยางชนิด</t>
  </si>
  <si>
    <t>ผิวทาง Asphaltic Concrete</t>
  </si>
  <si>
    <t xml:space="preserve"> รหัสสายทาง พย. ถ.10-015</t>
  </si>
  <si>
    <t>สาย 1193-บ้านสาวยน้ำงาม-</t>
  </si>
  <si>
    <t>บ้านห้วยเคียน ม.10 - บ้านร่องห้า ม.3</t>
  </si>
  <si>
    <t>หจก.ชาญนุวัฒน์</t>
  </si>
  <si>
    <t>ที่  6/2568</t>
  </si>
  <si>
    <t>หจก.เชียงรายทรายเพชร</t>
  </si>
  <si>
    <t>ที่  7/2568</t>
  </si>
  <si>
    <t>ที่  8/2568</t>
  </si>
  <si>
    <t>กว้าง 0.80 ม.ลึกเฉลี่ย 0.60 ม.</t>
  </si>
  <si>
    <t>ยาว  196.00 ม. ม.6 บ้านตุ้มเหนือ</t>
  </si>
  <si>
    <t xml:space="preserve">เสริมเหล็ก รูปตัวยู แบบไม่มีฝาปิด </t>
  </si>
  <si>
    <t>พิกัดจุดเริ่ม E58255 N 2128622</t>
  </si>
  <si>
    <t>057353900xxxx</t>
  </si>
  <si>
    <t>กว้าง 4.00 เมตร ยาว 1,382.00 ม.</t>
  </si>
  <si>
    <t>รหัสสายทา งพย.ถ.10-016 สาย1193</t>
  </si>
  <si>
    <t>ที่  9/2568</t>
  </si>
  <si>
    <t>หจก. จรัลรัตน์</t>
  </si>
  <si>
    <t>โครงการก่อสร้างถนนคอนกรีตเสริมเหล็ก</t>
  </si>
  <si>
    <t>บ้านตุ้มเหนือ หมู่ที่ 6 ตำบลท่าจำปี</t>
  </si>
  <si>
    <t>05635340xxxx</t>
  </si>
  <si>
    <t>.058354100xxxx</t>
  </si>
  <si>
    <t>สรุปผลการดำเนินงานจัดซื้อจัดจ้างในรอบเดือนกุมภาพันธ์   2568</t>
  </si>
  <si>
    <t xml:space="preserve"> (เบรกเกอร์/คัทเอาท์ จำนวน 2 ตัว)</t>
  </si>
  <si>
    <t>ที่  25/2568</t>
  </si>
  <si>
    <t>เปลี่ยนจุดสูบน้ำฯ ม.5</t>
  </si>
  <si>
    <t>จัดซื้อวัสดุก่อสร้าง (สำนักปลัด)</t>
  </si>
  <si>
    <t>(สี, น้ำมันสน )</t>
  </si>
  <si>
    <t>วันที่    10   เดือนกุมภาพันธ์   พ.ศ. ๒๕๖8</t>
  </si>
  <si>
    <t>จัดซื้อวัสดุก่อสร้าง (กองช่าง)</t>
  </si>
  <si>
    <t>(ท่อ,ปูน,ข้อต่อ,ก๊อกน้ำเทปพันเกลียว)</t>
  </si>
  <si>
    <t>ที่ 27/2568</t>
  </si>
  <si>
    <t>(ครอบ,ปิดชาย,ชิลิโคน,แผ่นกาวปิดรอย</t>
  </si>
  <si>
    <t>สกรู,ปูนกาว,เชือกผ้า</t>
  </si>
  <si>
    <t>เพาเวอร์ โดยนายสุรชัย</t>
  </si>
  <si>
    <t>อภิวงค์</t>
  </si>
  <si>
    <t>ที่ 9 /2568</t>
  </si>
  <si>
    <t>จ้างตรวจเช็คและซ่อมแซมเครื่อง</t>
  </si>
  <si>
    <t>ขยายสัญญาณเสียง power Amp</t>
  </si>
  <si>
    <t>หมายเลขครุภัณฑ์ 462-65-0005</t>
  </si>
  <si>
    <t xml:space="preserve"> หกจ.เออีพี เอ็นจิเนียริ่ง</t>
  </si>
  <si>
    <t>จ้างตรวจเช็คและซ่อมเครื่องปริ้น</t>
  </si>
  <si>
    <t>056356200xxxx</t>
  </si>
  <si>
    <t>หจก.เชียงรายเทคโนคอม</t>
  </si>
  <si>
    <t>ที่ 10 /2568</t>
  </si>
  <si>
    <t>.057354200xxxx</t>
  </si>
  <si>
    <t>เตอร์พร้อมติดตั้งถังหมึกพิมพ์)</t>
  </si>
  <si>
    <t>(หมายเลขครุภัณฑ์ 480-65-0031)</t>
  </si>
  <si>
    <t>ข้อมูลสัตว์เพื่อขึ้นทะเบียนสัตว์ รอบที่ 1</t>
  </si>
  <si>
    <t>จ้างเหมาบริการบุคคลภายนอก สำรวจ</t>
  </si>
  <si>
    <t>ประจำปี พ.ศ. 2568</t>
  </si>
  <si>
    <t>นางเพ็ญศรี   เรือนคำ</t>
  </si>
  <si>
    <t>ที่ 11 /2568</t>
  </si>
  <si>
    <t>.356010086xxxx</t>
  </si>
  <si>
    <t>จ้างตรวจเช็คและซ่อมรถจักรยานยนต์</t>
  </si>
  <si>
    <t>หมายเลขททะเบียน กนว.38</t>
  </si>
  <si>
    <t>นายเศรษฐพงษ์  ไชยวงค์</t>
  </si>
  <si>
    <t>ที่ 12 /2568</t>
  </si>
  <si>
    <t>.356010014xxxx</t>
  </si>
  <si>
    <t xml:space="preserve"> นายสถิตย์   พรหมทอง</t>
  </si>
  <si>
    <t>จ้างเหมาบริการตรวจเช็คและซ่อมแซม</t>
  </si>
  <si>
    <t>เครื่องเล่นสนามสไลน์เดอร์</t>
  </si>
  <si>
    <t>ที่ 13 /2568</t>
  </si>
  <si>
    <t>ที่  26/2568</t>
  </si>
  <si>
    <t>โครงการเสริมผิวทางแบบแอสฟัลต์คอน</t>
  </si>
  <si>
    <t xml:space="preserve"> กรีต รหัสสายทาง พย. ถ.10-002</t>
  </si>
  <si>
    <t>สาย 1193-บ้านต๊ำเหล่า -บ้านต๊ำนกกก</t>
  </si>
  <si>
    <t xml:space="preserve"> ม.1 ก 6.00 ม. ยาว 160.00 ม.</t>
  </si>
  <si>
    <t>หนา 0.04 ม.</t>
  </si>
  <si>
    <t>หจก.ธีราวัฒน์ คอนสตรัค</t>
  </si>
  <si>
    <t>ชั่น</t>
  </si>
  <si>
    <t>ที่  10/2568</t>
  </si>
  <si>
    <t>.057356400xxxx</t>
  </si>
  <si>
    <t>โครงการเสริมผิวทางแบบแอสฟัลต์</t>
  </si>
  <si>
    <t>คอนกรีต  สายป่าสุสาน  หมู่ที่  7</t>
  </si>
  <si>
    <t>กว้าง  3.40 เมตร ยาว 350.00 ม.</t>
  </si>
  <si>
    <t>หนา  0.04  เมตร</t>
  </si>
  <si>
    <t xml:space="preserve"> กรีต รหัสสายทาง พย. ถ.10-006</t>
  </si>
  <si>
    <t>สาย 1193-บ้านสัน หมู่ 9 ต.ท่าจำปี</t>
  </si>
  <si>
    <t xml:space="preserve"> ก 4.00 ม. ยาว 292.00 ม.</t>
  </si>
  <si>
    <t>.057353900xxxx</t>
  </si>
  <si>
    <t>หจก.เชียงราย ทรายเพชร</t>
  </si>
  <si>
    <t>วันที่   3  เดือนมีนาคม   พ.ศ. ๒๕๖8</t>
  </si>
  <si>
    <t>จัดซื้อวัสดุวิทยาศาสตร์หรือการแพทย์</t>
  </si>
  <si>
    <t>วัคซีนป้องกันโรคพิษสุนัขบ้าพร้อม</t>
  </si>
  <si>
    <t>หจก.ยุพินซัพพลาย แอนด์</t>
  </si>
  <si>
    <t>เคมเทค 2003</t>
  </si>
  <si>
    <t>.056354600xxxx</t>
  </si>
  <si>
    <t>สรุปผลการดำเนินงานจัดซื้อจัดจ้างในรอบเดือนมีนาคม  2568</t>
  </si>
  <si>
    <t>วันที่   2   เดือนเมษายน   พ.ศ. ๒๕๖8</t>
  </si>
  <si>
    <t xml:space="preserve">จัดซื้อเครื่องปรับอากาศ 18,000 </t>
  </si>
  <si>
    <t>บีทียู (ครุภัณฑ์สำนักงาน)</t>
  </si>
  <si>
    <t>หจก.จักรการแอร์ เอ็นจิเนีย</t>
  </si>
  <si>
    <t>ริ่ง แอนด์ เซอร์วิส</t>
  </si>
  <si>
    <t>.056356700xxxx</t>
  </si>
  <si>
    <t>จำนวน   9  รายการ</t>
  </si>
  <si>
    <t>จำนวน  11  รายการ</t>
  </si>
  <si>
    <t>จ้างตรวจเช็คและซ่อมเครื่องวิทยุสื่อ</t>
  </si>
  <si>
    <t>สาร ภายในรถกู้ชีพกู้ภัย</t>
  </si>
  <si>
    <t>ร้านฉัตรชัยอิเล็กทรอนิกส์</t>
  </si>
  <si>
    <t>สื่อสาร</t>
  </si>
  <si>
    <t>(หมายเลขครุภัณฑ์ 480-63-0023)</t>
  </si>
  <si>
    <t>ฝ้าเพดานพร้อทาสี อาคาร สนง.และ</t>
  </si>
  <si>
    <t>อาคาร ศพด.ทต.ท่าจำปี</t>
  </si>
  <si>
    <t>นายสุพัฒน์  ขยันขาย</t>
  </si>
  <si>
    <t>.356010085xxxx</t>
  </si>
  <si>
    <t>จ้างตรวจเช็คและซ่อมรถจักรยนต์</t>
  </si>
  <si>
    <t>หมายเลขททะเบียน กข 6864</t>
  </si>
  <si>
    <t>เลขที่ 19 /2568</t>
  </si>
  <si>
    <t>21/3/198</t>
  </si>
  <si>
    <t>นายไกรวิชญ์   วุฒิชา</t>
  </si>
  <si>
    <t>156010149xxxx</t>
  </si>
  <si>
    <t>เลขที่ 20 /2568</t>
  </si>
  <si>
    <t>เลขที่ 21/2568</t>
  </si>
  <si>
    <t>เลขที่ 22/2568</t>
  </si>
  <si>
    <t>เลขที่ 23 /2568</t>
  </si>
  <si>
    <t>เลขที่ 24/2568</t>
  </si>
  <si>
    <t xml:space="preserve"> หจก. เอสทีเค การก่อสร้าง</t>
  </si>
  <si>
    <t xml:space="preserve"> โดยนายศราวุฒิ  ห่วงศร</t>
  </si>
  <si>
    <t>โครงการก่อสร้างหลังคาสระว่ายน้ำ</t>
  </si>
  <si>
    <t>เทศบาบตำบลท่าจำปี</t>
  </si>
  <si>
    <t>ขนาดกว้าง 12x18x4.50 ม.</t>
  </si>
  <si>
    <t>โครงการก่อสร้างถนนคอนกรีตเสริม</t>
  </si>
  <si>
    <t>เหล็ก รหัสสายทาง พย.ถ.10-005</t>
  </si>
  <si>
    <t>กว้าง 4.00 เมตร ยาว 173.00 ม.</t>
  </si>
  <si>
    <t>ใบสั่งซื้อ</t>
  </si>
  <si>
    <t>เลขที่ 28/2568</t>
  </si>
  <si>
    <t>เลขที่  29/2568</t>
  </si>
  <si>
    <t>เลขที่  30/2568</t>
  </si>
  <si>
    <t>เลขที่  31/2568</t>
  </si>
  <si>
    <t>เลขที่ 14/2568</t>
  </si>
  <si>
    <t>เลขที่ 15/2568</t>
  </si>
  <si>
    <t>เลขที่ 16/2568</t>
  </si>
  <si>
    <t>เลขที่ 17/2568</t>
  </si>
  <si>
    <t>เลขที่ 19/2568</t>
  </si>
  <si>
    <t>เลขที่ 13/2568</t>
  </si>
  <si>
    <t>บ้ านตุ้มท่าจำปี -สายน้ำงาม ม.11</t>
  </si>
  <si>
    <t>อุปกรณ์ในการฉีด จำนวน 1,323 ชุด</t>
  </si>
  <si>
    <t>จัดซื้อวัสดุ อุปกรณ์ สำหรับการเลือกตั้ง</t>
  </si>
  <si>
    <t>นายกและสมาชิสภาเทศบาลฯ</t>
  </si>
  <si>
    <t>(คชจ.โครงการจัดการเลือกตั้งฯ)</t>
  </si>
  <si>
    <t>บริษัท เอบล๊อค กลาส</t>
  </si>
  <si>
    <t>โค้ตติ้ง (ไทยแลนด์) จำกัด</t>
  </si>
  <si>
    <t>ร้านจุฑาวุฒิพาณิชย์</t>
  </si>
  <si>
    <t>โดยนายจุฑาวุฒิ แลวงค์นิล</t>
  </si>
  <si>
    <t>.050555900xxxx</t>
  </si>
  <si>
    <t>จัดซื้อวัสดุจราจร (กระบองไฟจราจร)</t>
  </si>
  <si>
    <t>ร้านโปรเซฟตี้</t>
  </si>
  <si>
    <t>เลขที่  32/2568</t>
  </si>
  <si>
    <t>เลขที่  33/2568</t>
  </si>
  <si>
    <t>(วัสดุ, แบบพิมพ์ต่างๆ)</t>
  </si>
  <si>
    <t>เลขที่  34/2568</t>
  </si>
  <si>
    <t>เลขที่  35/2568</t>
  </si>
  <si>
    <t>จ้างตรวจเช็คและซ่อมแซมเครื่องปรับ</t>
  </si>
  <si>
    <t>ทะเบียน กท 5898  พะเยา</t>
  </si>
  <si>
    <t>เลขที่ 20/2568</t>
  </si>
  <si>
    <t>โดยนายวินัย  เฉพาะตน</t>
  </si>
  <si>
    <t>(หีบบัตรเลือกตั้งแบบกระดาษฯ)</t>
  </si>
  <si>
    <t>โดย ว่าที่ ร้อยตรีกฤษณ</t>
  </si>
  <si>
    <t>.156050008xxxx</t>
  </si>
  <si>
    <t>ทะเบียน กค 4734 พะเยา</t>
  </si>
  <si>
    <t>จ้างซ่อมแซมระบบมือดึงประตูหลังรถยนต์</t>
  </si>
  <si>
    <t>(ค่าบำรุงและซ่อมแซม)</t>
  </si>
  <si>
    <t xml:space="preserve"> อู่ช่างหนุ่ม</t>
  </si>
  <si>
    <t>.366010099xxxx</t>
  </si>
  <si>
    <t>(หมายเลขครุภัณฑ์ 480-63-0032)</t>
  </si>
  <si>
    <t>อากาศภายในรถกู้ชีพกู้ภัย</t>
  </si>
  <si>
    <t>โดยนายสงกรานต์  มีทอง</t>
  </si>
  <si>
    <t>(หมึกเครื่องพิมพ์ฯ)</t>
  </si>
  <si>
    <t>จ้างบริการทำตรายางประทับบนบัตร</t>
  </si>
  <si>
    <t>เลือกตั้ง,ตรายาง ผอ.การการเลือกตั้งฯ</t>
  </si>
  <si>
    <t>เลขที่ 23/2568</t>
  </si>
  <si>
    <t>นัยออโต้แอร์  เซอร์วิส</t>
  </si>
  <si>
    <t>วันที่   1   เดือนพฤษภาคม   พ.ศ. ๒๕๖8</t>
  </si>
  <si>
    <t>เลขที่  36/2568</t>
  </si>
  <si>
    <t>สรุปผลการดำเนินงานจัดซื้อจัดจ้างในรอบเดือนพฤษภาคม  2568</t>
  </si>
  <si>
    <t>วันที่   5   เดือนมิถุนายน   พ.ศ. ๒๕๖8</t>
  </si>
  <si>
    <t>จำนวน  10  รายการ</t>
  </si>
  <si>
    <t>เลขที่  37/2568</t>
  </si>
  <si>
    <t>จัดซื้อวัสดุคอมพิวเตอร์  (สำนักปลัด)</t>
  </si>
  <si>
    <t>เลขที่  38/2568</t>
  </si>
  <si>
    <t>(ทรายอะเบท,น้ำยาพ่นหมอกควันฯ)</t>
  </si>
  <si>
    <t>ซื้อวัสดก่อสร้าง (กองช่าง)</t>
  </si>
  <si>
    <t>(สีน้ำ,แปรงทาสี)</t>
  </si>
  <si>
    <t>เลขที่  39/2568</t>
  </si>
  <si>
    <t>ซื้อวัสดุสำรวจ</t>
  </si>
  <si>
    <t>บันไดอลูมิเนียม  ๓ ขนาด )</t>
  </si>
  <si>
    <t>จ้างทำตรายางชื่อต่างๆ</t>
  </si>
  <si>
    <t>เลขที่  24/2568</t>
  </si>
  <si>
    <t>ร้านธนากรบล๊อก</t>
  </si>
  <si>
    <t>.357990020xxxx</t>
  </si>
  <si>
    <t>ภาคเรียนที่ 1 ประจำปีการศึกษา 2568</t>
  </si>
  <si>
    <t xml:space="preserve"> จำนวน  นร. 100 คน จำนวน 130 วัน</t>
  </si>
  <si>
    <t>จำนวนเด็ก  26 คน จำนวน  130  วัน</t>
  </si>
  <si>
    <t>สรุปผลการดำเนินงานจัดซื้อจัดจ้างในรอบเดือนมิถุนายน  2568</t>
  </si>
  <si>
    <t xml:space="preserve"> เลขที่ 4/2568</t>
  </si>
  <si>
    <t xml:space="preserve"> เลขที่ 5 /2568</t>
  </si>
  <si>
    <t>นางสุภาวดี  ธนะรัตน์</t>
  </si>
  <si>
    <t>บ. เชียงใหม่เฟรชมิคล์ จำกัด</t>
  </si>
  <si>
    <t>สรุปผลการดำเนินงานจัดซื้อจัดจ้างในรอบเดือนเมษายน  2568</t>
  </si>
  <si>
    <t>เลขที่  40/2568</t>
  </si>
  <si>
    <t>จัดซื้อวัสดุสำรวจ  (กองช่าง')</t>
  </si>
  <si>
    <t>บันไดอลูมิเนียม จำนวน 3 รายการ</t>
  </si>
  <si>
    <t>เลขที่  42/2568</t>
  </si>
  <si>
    <t>เลขที่  41/2568</t>
  </si>
  <si>
    <t>ซื้อวัสดก่อสร้าง ตามโครงการปรับ</t>
  </si>
  <si>
    <t>สภาพแวดล้อมที่อยู่อาศัยให้แก่ผู้สูงอายุ</t>
  </si>
  <si>
    <t>ม.2 นางมาลัย  เดินแปง</t>
  </si>
  <si>
    <t>ม.4 นางก่อง   ลาเถิน</t>
  </si>
  <si>
    <t>ยางรถยนต์ ทะเบียน บน 4133 พย</t>
  </si>
  <si>
    <t>ร้านศรีนวลการยาง</t>
  </si>
  <si>
    <t>เลขที่  43/2568</t>
  </si>
  <si>
    <t>เลขที่  44/2568</t>
  </si>
  <si>
    <t>จัดซื้อวัสดุก่อสร้าง  (กองช่าง')</t>
  </si>
  <si>
    <t>เหล็กฉาก,เหล็กรางน้ำ)</t>
  </si>
  <si>
    <t>เลขที่  25/2568</t>
  </si>
  <si>
    <t>จ้างบริการตรวจเช็คพร้อมซ่อมแซม</t>
  </si>
  <si>
    <t>รถยนต์อีโก้คาร์ ทะเบียน กจ 8931 พย</t>
  </si>
  <si>
    <t>จ้างเหมาบริการซ่อมแซมหลังคา และ</t>
  </si>
  <si>
    <t>สุคตการพิมพ์ คอมพิวเตอร์</t>
  </si>
  <si>
    <t>โดยนายสุคต  มอยเซีย</t>
  </si>
  <si>
    <t>เลขที่  26/2568</t>
  </si>
  <si>
    <t>.356010095xxxx</t>
  </si>
  <si>
    <t>จ้างบริการทำป้ายโครงการปรับสภาพ</t>
  </si>
  <si>
    <t>แวดล้อมที่อยู่อาศัยให้แก่ผู้สูงอายุ</t>
  </si>
  <si>
    <t>ม.2 และ ม.4</t>
  </si>
  <si>
    <t>รถยนต์กู้ชีพกู้ภัย ทะเบียน กท 5898 พย</t>
  </si>
  <si>
    <t>(1994)ผู้จำหน่ายโตโยต้า</t>
  </si>
  <si>
    <t>วันที่   3   เดือนกรกฎาคม   พ.ศ. ๒๕๖8</t>
  </si>
  <si>
    <t>เลขที่  27/2568</t>
  </si>
  <si>
    <t>โดยนายศรีนวล  ใจลา</t>
  </si>
  <si>
    <t>เปลี่ยนของหลวและอะไหล่ประกอบฯ</t>
  </si>
  <si>
    <t>หมู่ที่ 6</t>
  </si>
  <si>
    <t>เลขที่  28/2568</t>
  </si>
  <si>
    <t>หจก. พี-มิกซ์ (3259)</t>
  </si>
  <si>
    <t>จ้างซ่อมแซมคันลำเหมืองห้วยแม่ตุ้ม</t>
  </si>
  <si>
    <t>บริษัทคูโบต้า พะเยา</t>
  </si>
  <si>
    <t>จำกัด</t>
  </si>
  <si>
    <t>รถไฮดรอลิค แบบตีนตขาบ ทะเบียน</t>
  </si>
  <si>
    <t>ตค 4409 พะเยา</t>
  </si>
  <si>
    <t>จ้างบริการซ่อมแซมรถลากจุง</t>
  </si>
  <si>
    <t>(หมายเลขครุภัณฑ์ 013-60-001)</t>
  </si>
  <si>
    <t>(ค่าจ้างเหมาบริการ)</t>
  </si>
  <si>
    <t>นายดำรง   ตาละคำ</t>
  </si>
  <si>
    <t>(เพิ่มเติม)</t>
  </si>
  <si>
    <t>เลขที่  45/2568</t>
  </si>
  <si>
    <t>จำนวน  16  รายการ</t>
  </si>
  <si>
    <t>ที่ 46/2568</t>
  </si>
  <si>
    <t>จัดซื้อแบตเตอรี่รถยนต์กู้ชีพกู้ภัย</t>
  </si>
  <si>
    <t>จัดซื้อวัสดุคอมพิวเตอร์</t>
  </si>
  <si>
    <t>(กองคลัง)</t>
  </si>
  <si>
    <t>ที่ 49/2568</t>
  </si>
  <si>
    <t>ที่ 47/2568</t>
  </si>
  <si>
    <t>จ้างตรวจเช็คและซ่อมเครื่องคอมพิว</t>
  </si>
  <si>
    <t>เตอร์พร้อมซ่อมแซม</t>
  </si>
  <si>
    <t>(หมายเลขครุภัณฑ์ 416-59-0033)</t>
  </si>
  <si>
    <t>เตอร์พร้อมติดตั้งถังหมึกพิมพ์ 2 เครื่อง</t>
  </si>
  <si>
    <t>(หมายเลขครุภัณฑ์ 480-65-0028,0030</t>
  </si>
  <si>
    <t>(หมายเลขครุภัณฑ์ 416-65-0047)</t>
  </si>
  <si>
    <t xml:space="preserve">                  -2 -</t>
  </si>
  <si>
    <t>จ้างตรวจเช็คและซ่อมเครื่องตัดหญ้า</t>
  </si>
  <si>
    <t>หมายเลขครุภัณฑ์ 441-50-0001</t>
  </si>
  <si>
    <t>นายเศกสิทธิ์  สุริโยทัย</t>
  </si>
  <si>
    <t>สิบตรี ณัฐวุฒิ   แก้วนวล</t>
  </si>
  <si>
    <t>156010151xxxx</t>
  </si>
  <si>
    <t>เลขที่ 25/2568</t>
  </si>
  <si>
    <t>บันทึกตกลงจ้าง</t>
  </si>
  <si>
    <t>บันทึกข้อตกลงซื้อ</t>
  </si>
  <si>
    <t>ตำแหน่ง คนงานทั่วไป เพื่อช่วยปฎิบัติงาน</t>
  </si>
  <si>
    <t>กองช่าง</t>
  </si>
  <si>
    <t>สรุปผลการดำเนินงานจัดซื้อจัดจ้างในรอบเดือนกรกฎาคม  2568</t>
  </si>
  <si>
    <t>วันที่   4   เดือนสิงหาคม   พ.ศ. ๒๕๖8</t>
  </si>
  <si>
    <t>สรุปผลการดำเนินงานจัดซื้อจัดจ้างในรอบเดือนสิงหาคม  2568</t>
  </si>
  <si>
    <t xml:space="preserve">รองเท้าบู๊ท </t>
  </si>
  <si>
    <t>ที่ 50/2568</t>
  </si>
  <si>
    <t>(รอบที่ ๒) ประจำปี พ.ศ. 2568</t>
  </si>
  <si>
    <t xml:space="preserve">ข้อมูลสัตว์เพื่อขึ้นทะเบียนสัตว์ </t>
  </si>
  <si>
    <t>รถบรรทุกน้ำอเนกประสงค์ ทะเบียน</t>
  </si>
  <si>
    <t>บท 4547 พะเยา</t>
  </si>
  <si>
    <t>เลขที่ 35/2568</t>
  </si>
  <si>
    <t>เลขที่ 36/2568</t>
  </si>
  <si>
    <t>เลขที่ 37/2568</t>
  </si>
  <si>
    <t xml:space="preserve"> นายประสงค์  เลื่อยสาด</t>
  </si>
  <si>
    <t>.356010094xxxx</t>
  </si>
  <si>
    <t>โครงการปรับปรุงรางระบายน้ำ คสล</t>
  </si>
  <si>
    <t>จำนวน  890  ฝา</t>
  </si>
  <si>
    <t>กว้าง 0.40 ม.ลึกเฉลี่ย 0.30 ม.</t>
  </si>
  <si>
    <t>ยาว  143.00 ม. ม.2 บ้านต๊ำเหล่า</t>
  </si>
  <si>
    <t xml:space="preserve">เสริมเหล็ก รูปตัวยู แบบมีฝาปิด </t>
  </si>
  <si>
    <t>พิกัดจุดเริ่ม E5888250N2125844</t>
  </si>
  <si>
    <t>พิกัดสิ้นสุด E58108 N2125839</t>
  </si>
  <si>
    <t>ที่ 17/2568</t>
  </si>
  <si>
    <t xml:space="preserve"> หจก.เอสทีเค การก่อสร้าง</t>
  </si>
  <si>
    <t>ที่ 18/2568</t>
  </si>
  <si>
    <t>พิกัดจุดเริ่ม E587658N2127981-</t>
  </si>
  <si>
    <t>ยาว  125.00 ม. ม.9  บ้านสัน</t>
  </si>
  <si>
    <t>กว้าง 0.40 ม. ลึกเฉลี่ย 0.30 ม.</t>
  </si>
  <si>
    <t>โครงการปรับปรุงซ่อมสร้างถนนลาดยาง</t>
  </si>
  <si>
    <t>รหัสสายทาง พย. ถ.10-016</t>
  </si>
  <si>
    <t>หจก. สินทวีเคหะกิจ</t>
  </si>
  <si>
    <t>ชนิดผิวทาง ASPHALTIC CONCRETE</t>
  </si>
  <si>
    <t>ที่ 19/2568</t>
  </si>
  <si>
    <t>05235430xxxx</t>
  </si>
  <si>
    <t>สาย 1193-บ้านต๊ำเหล่า หมู่ 2</t>
  </si>
  <si>
    <t>(จากบ้านนายสมพร  เฉพาะตน-</t>
  </si>
  <si>
    <t>ที่ 21/2568</t>
  </si>
  <si>
    <t>วันที่   ๑  เดือนกันยายน   พ.ศ. ๒๕๖๘</t>
  </si>
  <si>
    <t>จ้างทำตรายาง (กองช่าง)</t>
  </si>
  <si>
    <t>(วัสดุสำนักงาน)</t>
  </si>
  <si>
    <t>เลขที่ 38/2568</t>
  </si>
  <si>
    <t>โครงการก่อสร้างรางระบายน้ำคอนกรีต</t>
  </si>
  <si>
    <t xml:space="preserve"> นายประสงค์   เลื่อยสาด</t>
  </si>
  <si>
    <t xml:space="preserve">ลำเหมือง ม.5  บ้านท่าจำปี </t>
  </si>
  <si>
    <t>(บ้านนายตา  ค้าไป)</t>
  </si>
  <si>
    <t>ยาว  124.00 ม. ม.8 บ้านตุ้มไร่</t>
  </si>
  <si>
    <t>ม.1 ขนาด 0.37x0.40x0.08 ม.</t>
  </si>
  <si>
    <t>.556999000xxxx</t>
  </si>
  <si>
    <t xml:space="preserve">ซัพพลาย แอนด์ เซอร์วิส </t>
  </si>
  <si>
    <t>โดยนายณรงค์ศักดิ์ กาจารี</t>
  </si>
  <si>
    <t xml:space="preserve">ร้านเกียวสติกเกอร์ </t>
  </si>
  <si>
    <t xml:space="preserve">เสริมเหล็ก  รูปตัวยู  แบบมีฝาปิด </t>
  </si>
  <si>
    <t>จ้างบริการซ่อมแซมระบบไฮดรอลิค</t>
  </si>
  <si>
    <t>หจก.ลานนาอินเตอร์</t>
  </si>
  <si>
    <t>เทรค</t>
  </si>
  <si>
    <t>.05035500xxxx</t>
  </si>
  <si>
    <t>เลขที่ 39/2568</t>
  </si>
  <si>
    <t xml:space="preserve">ไลน์แย๊ก รถไฮดรอลิค แบบตีนตขาบ  </t>
  </si>
  <si>
    <t>หมายเลขทะเบียน ตค 4409 พะเยา</t>
  </si>
  <si>
    <t>สาย 1193 - บ้านตุ้มเหนือ หมู่ 6</t>
  </si>
  <si>
    <t>E-bidding</t>
  </si>
  <si>
    <t>โครงการเสริมผิวทางแบบแอสฟัลต์คอนกรีต</t>
  </si>
  <si>
    <t xml:space="preserve"> รหัสสายทาง พย. ถ.10 - 008</t>
  </si>
  <si>
    <t>อุดหนุน ฉก.</t>
  </si>
  <si>
    <t xml:space="preserve"> บน 4133 พะเยา (รถตรวจการณ์)</t>
  </si>
  <si>
    <t xml:space="preserve">รถยนต์บรรทุก(ดีเซล) ทะเบียน </t>
  </si>
  <si>
    <t>ที่ 51/2568</t>
  </si>
  <si>
    <t>จำนวน   4  รายการ</t>
  </si>
  <si>
    <t>จัดซื้อแบตเตอรี่เปลี่ยนรถไฮดรอ</t>
  </si>
  <si>
    <t>ลิค แบบตันตะขาบ</t>
  </si>
  <si>
    <t>.156990022xxxx</t>
  </si>
  <si>
    <t>ร้านพะเยาไดนาโม</t>
  </si>
  <si>
    <t>ที่ 52/2568</t>
  </si>
  <si>
    <t>ซ่อมแซมสระว่ายน้ำ</t>
  </si>
  <si>
    <t>จัดซื้อวัสดุอุปกรณ์อื่น เพื่อบำรุง</t>
  </si>
  <si>
    <t>ที่ 53/2568</t>
  </si>
  <si>
    <t>หจก.พะเยาแทรคอิปวิป</t>
  </si>
  <si>
    <t>เม้นท์</t>
  </si>
  <si>
    <t>ที่ 54/2568</t>
  </si>
  <si>
    <t>จัดซื้อน้ำมันไฮดรอลิค</t>
  </si>
  <si>
    <t>(วัสดุเชื้อเพลิงและหล่อลื่น)</t>
  </si>
  <si>
    <t>จำนวน   5  แกลลอน</t>
  </si>
  <si>
    <t>จ้างบริการซ่อมแซมรถไฮดรอ</t>
  </si>
  <si>
    <t xml:space="preserve"> แบบตีนตะขาบ  </t>
  </si>
  <si>
    <t>ทะเบียน ตค 4409 พะเยา</t>
  </si>
  <si>
    <t>เลขที่ 40/2568</t>
  </si>
  <si>
    <t>นายไพฑูลย์  ทองจำรูญ</t>
  </si>
  <si>
    <t>.372040063xxxx</t>
  </si>
  <si>
    <t xml:space="preserve">  นายธนัติทัศไนย  ทาทอง</t>
  </si>
  <si>
    <t>เลขที่ 24 /2568</t>
  </si>
  <si>
    <t>ที่ 22/2568</t>
  </si>
  <si>
    <t>โครงการก่อสร้างพนังกั้นดิน คสล.</t>
  </si>
  <si>
    <t>ู ม.4  บ้านตุ้มท่า</t>
  </si>
  <si>
    <t>ยาว  50.00  ม.</t>
  </si>
  <si>
    <t>ที่ 23/2568</t>
  </si>
  <si>
    <t xml:space="preserve">ช่วงที่ 3 กว้าง 3.50 ม. </t>
  </si>
  <si>
    <t>ยาว 120.00 ม. หนา0.04 ม.</t>
  </si>
  <si>
    <t>คอนกรีต รหัสสายทาง พย.ถ.10-008</t>
  </si>
  <si>
    <t xml:space="preserve"> สูงเฉลี่ย 2.00 ม. หนา 0.20 ม.</t>
  </si>
  <si>
    <t>วันที่   2   เดือนตุลาคม   พ.ศ. ๒๕๖8</t>
  </si>
  <si>
    <t>สรุปผลการดำเนินงานจัดซื้อจัดจ้างในรอบเดือนกันยายน   2568</t>
  </si>
  <si>
    <t xml:space="preserve">  นายสรศักดิ์   สิทธิพิทักษ์</t>
  </si>
  <si>
    <t>รายชื่อ</t>
  </si>
  <si>
    <t>ผู้เสนอราคา</t>
  </si>
  <si>
    <t>ผู้ได้รับการคัดเลือก</t>
  </si>
  <si>
    <t>ราคากลาง</t>
  </si>
  <si>
    <t>ราคาที่เสนอ</t>
  </si>
  <si>
    <t>ราคา</t>
  </si>
  <si>
    <t>วิธีจัดซื้อจัดจ้าง</t>
  </si>
  <si>
    <t>วิธีเฉพาะเจาะจง</t>
  </si>
  <si>
    <t>e-bidding</t>
  </si>
  <si>
    <t>หจก. เชียงรายทรายเพชร</t>
  </si>
  <si>
    <t>หจก.มุขมนตรีการโยธา</t>
  </si>
  <si>
    <t>หจก. แพร่ ที เอ็น พี</t>
  </si>
  <si>
    <t>หจก. ชาญนุวัฒน์</t>
  </si>
  <si>
    <t>หจก. อาร์เจคอนสทรัคชั่น</t>
  </si>
  <si>
    <t>หจก. จรูญรัตนคอนสตรั๊คชั่น พะเยา</t>
  </si>
  <si>
    <t>หจก.ธีราวัฒน์ คอนสตรัค ชั่น</t>
  </si>
  <si>
    <t>วิธีคัดเลือก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</si>
</sst>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5.5"/>
      <color theme="1"/>
      <name val="TH SarabunIT๙"/>
      <family val="2"/>
    </font>
    <font>
      <b/>
      <sz val="14"/>
      <color theme="1"/>
      <name val="TH SarabunIT๙"/>
      <family val="2"/>
    </font>
    <font>
      <b/>
      <sz val="15.5"/>
      <color theme="1"/>
      <name val="TH SarabunIT๙"/>
      <family val="2"/>
    </font>
    <font>
      <sz val="13"/>
      <color theme="1"/>
      <name val="TH SarabunIT๙"/>
      <family val="2"/>
    </font>
    <font>
      <sz val="15"/>
      <color rgb="FF000000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ahoma"/>
      <family val="2"/>
      <charset val="222"/>
      <scheme val="minor"/>
    </font>
    <font>
      <b/>
      <sz val="14.5"/>
      <color theme="1"/>
      <name val="TH SarabunIT๙"/>
      <family val="2"/>
    </font>
    <font>
      <sz val="15.5"/>
      <color theme="1"/>
      <name val="Tahoma"/>
      <family val="2"/>
      <charset val="222"/>
      <scheme val="minor"/>
    </font>
    <font>
      <sz val="14.5"/>
      <color theme="1"/>
      <name val="TH SarabunIT๙"/>
      <family val="2"/>
    </font>
    <font>
      <sz val="13.5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rgb="FF1C1C1C"/>
      <name val="TH SarabunIT๙"/>
      <family val="2"/>
    </font>
    <font>
      <b/>
      <sz val="16"/>
      <color rgb="FF1C2D5E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15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quotePrefix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9" xfId="0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187" fontId="3" fillId="0" borderId="11" xfId="1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9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15" fontId="4" fillId="0" borderId="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3" fillId="0" borderId="8" xfId="1" applyNumberFormat="1" applyFont="1" applyBorder="1"/>
    <xf numFmtId="43" fontId="3" fillId="0" borderId="8" xfId="1" applyFont="1" applyBorder="1"/>
    <xf numFmtId="0" fontId="5" fillId="0" borderId="10" xfId="0" applyFont="1" applyBorder="1"/>
    <xf numFmtId="4" fontId="3" fillId="0" borderId="8" xfId="0" applyNumberFormat="1" applyFont="1" applyBorder="1"/>
    <xf numFmtId="187" fontId="3" fillId="0" borderId="10" xfId="0" applyNumberFormat="1" applyFont="1" applyBorder="1"/>
    <xf numFmtId="0" fontId="7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6" fillId="0" borderId="7" xfId="0" quotePrefix="1" applyFont="1" applyBorder="1" applyAlignment="1">
      <alignment horizontal="center"/>
    </xf>
    <xf numFmtId="187" fontId="3" fillId="0" borderId="12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5" fontId="4" fillId="0" borderId="9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5" fontId="4" fillId="0" borderId="12" xfId="0" applyNumberFormat="1" applyFont="1" applyBorder="1" applyAlignment="1">
      <alignment horizontal="center"/>
    </xf>
    <xf numFmtId="15" fontId="4" fillId="0" borderId="11" xfId="0" applyNumberFormat="1" applyFont="1" applyBorder="1" applyAlignment="1">
      <alignment horizontal="center"/>
    </xf>
    <xf numFmtId="15" fontId="4" fillId="0" borderId="4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4" xfId="0" applyFont="1" applyBorder="1"/>
    <xf numFmtId="0" fontId="10" fillId="0" borderId="7" xfId="0" quotePrefix="1" applyFont="1" applyBorder="1" applyAlignment="1">
      <alignment horizontal="center"/>
    </xf>
    <xf numFmtId="15" fontId="4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3" fillId="0" borderId="8" xfId="0" applyNumberFormat="1" applyFont="1" applyBorder="1"/>
    <xf numFmtId="0" fontId="8" fillId="0" borderId="4" xfId="0" applyFont="1" applyBorder="1" applyAlignment="1">
      <alignment horizontal="center"/>
    </xf>
    <xf numFmtId="43" fontId="3" fillId="0" borderId="8" xfId="0" applyNumberFormat="1" applyFont="1" applyBorder="1"/>
    <xf numFmtId="0" fontId="8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15" fontId="11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quotePrefix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13" fillId="0" borderId="13" xfId="0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11" xfId="0" applyFont="1" applyBorder="1"/>
    <xf numFmtId="0" fontId="4" fillId="0" borderId="11" xfId="0" quotePrefix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5" fontId="6" fillId="0" borderId="12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87" fontId="8" fillId="0" borderId="9" xfId="1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15" fontId="6" fillId="0" borderId="9" xfId="0" applyNumberFormat="1" applyFont="1" applyBorder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quotePrefix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187" fontId="8" fillId="0" borderId="11" xfId="1" applyNumberFormat="1" applyFont="1" applyBorder="1" applyAlignment="1">
      <alignment horizontal="center"/>
    </xf>
    <xf numFmtId="15" fontId="6" fillId="0" borderId="4" xfId="0" applyNumberFormat="1" applyFont="1" applyBorder="1" applyAlignment="1">
      <alignment horizontal="center"/>
    </xf>
    <xf numFmtId="15" fontId="6" fillId="0" borderId="1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187" fontId="8" fillId="0" borderId="8" xfId="1" applyNumberFormat="1" applyFont="1" applyBorder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15" fontId="6" fillId="0" borderId="8" xfId="0" applyNumberFormat="1" applyFont="1" applyBorder="1" applyAlignment="1">
      <alignment horizontal="center"/>
    </xf>
    <xf numFmtId="15" fontId="6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0" xfId="0" applyFont="1"/>
    <xf numFmtId="0" fontId="6" fillId="0" borderId="8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1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7" fontId="2" fillId="0" borderId="11" xfId="1" applyNumberFormat="1" applyFont="1" applyBorder="1" applyAlignment="1">
      <alignment horizontal="center"/>
    </xf>
    <xf numFmtId="15" fontId="11" fillId="0" borderId="1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3" xfId="0" applyFont="1" applyBorder="1"/>
    <xf numFmtId="0" fontId="6" fillId="0" borderId="0" xfId="0" applyFont="1"/>
    <xf numFmtId="0" fontId="6" fillId="0" borderId="4" xfId="0" applyFont="1" applyBorder="1"/>
    <xf numFmtId="0" fontId="6" fillId="0" borderId="11" xfId="0" applyFont="1" applyBorder="1"/>
    <xf numFmtId="187" fontId="8" fillId="0" borderId="10" xfId="1" applyNumberFormat="1" applyFont="1" applyBorder="1" applyAlignment="1">
      <alignment horizontal="center"/>
    </xf>
    <xf numFmtId="187" fontId="8" fillId="0" borderId="1" xfId="1" applyNumberFormat="1" applyFont="1" applyBorder="1"/>
    <xf numFmtId="187" fontId="8" fillId="0" borderId="0" xfId="1" applyNumberFormat="1" applyFont="1"/>
    <xf numFmtId="0" fontId="6" fillId="0" borderId="10" xfId="0" applyFont="1" applyBorder="1"/>
    <xf numFmtId="0" fontId="8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0" fontId="6" fillId="0" borderId="10" xfId="0" applyFont="1" applyBorder="1" applyAlignment="1">
      <alignment horizontal="left"/>
    </xf>
    <xf numFmtId="0" fontId="0" fillId="0" borderId="10" xfId="0" applyBorder="1"/>
    <xf numFmtId="0" fontId="13" fillId="0" borderId="10" xfId="0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6" xfId="0" applyFont="1" applyBorder="1"/>
    <xf numFmtId="0" fontId="6" fillId="0" borderId="13" xfId="0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0" fillId="0" borderId="11" xfId="0" applyBorder="1"/>
    <xf numFmtId="187" fontId="13" fillId="0" borderId="9" xfId="1" applyNumberFormat="1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15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5" fontId="5" fillId="0" borderId="8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5" fontId="4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187" fontId="13" fillId="0" borderId="0" xfId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87" fontId="13" fillId="0" borderId="1" xfId="1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4" xfId="0" applyFont="1" applyBorder="1"/>
    <xf numFmtId="43" fontId="3" fillId="0" borderId="0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0" xfId="0" applyFont="1" applyBorder="1"/>
    <xf numFmtId="187" fontId="4" fillId="0" borderId="10" xfId="1" applyNumberFormat="1" applyFont="1" applyBorder="1"/>
    <xf numFmtId="0" fontId="11" fillId="0" borderId="0" xfId="0" applyFont="1"/>
    <xf numFmtId="0" fontId="12" fillId="0" borderId="11" xfId="0" applyFont="1" applyBorder="1"/>
    <xf numFmtId="187" fontId="3" fillId="0" borderId="11" xfId="1" applyNumberFormat="1" applyFont="1" applyBorder="1"/>
    <xf numFmtId="43" fontId="3" fillId="0" borderId="9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187" fontId="3" fillId="0" borderId="10" xfId="1" applyNumberFormat="1" applyFont="1" applyBorder="1"/>
    <xf numFmtId="187" fontId="2" fillId="0" borderId="8" xfId="1" applyNumberFormat="1" applyFont="1" applyBorder="1" applyAlignment="1">
      <alignment horizontal="left"/>
    </xf>
    <xf numFmtId="0" fontId="0" fillId="0" borderId="8" xfId="0" applyBorder="1"/>
    <xf numFmtId="0" fontId="5" fillId="0" borderId="8" xfId="0" applyFont="1" applyBorder="1" applyAlignment="1">
      <alignment horizontal="left"/>
    </xf>
    <xf numFmtId="187" fontId="3" fillId="0" borderId="7" xfId="1" applyNumberFormat="1" applyFont="1" applyBorder="1"/>
    <xf numFmtId="0" fontId="17" fillId="0" borderId="0" xfId="0" applyFont="1"/>
    <xf numFmtId="0" fontId="2" fillId="0" borderId="0" xfId="0" applyFont="1"/>
    <xf numFmtId="187" fontId="2" fillId="0" borderId="11" xfId="1" applyNumberFormat="1" applyFont="1" applyBorder="1"/>
    <xf numFmtId="43" fontId="2" fillId="0" borderId="14" xfId="1" applyFont="1" applyBorder="1"/>
    <xf numFmtId="0" fontId="2" fillId="0" borderId="13" xfId="0" applyFont="1" applyBorder="1"/>
    <xf numFmtId="0" fontId="2" fillId="0" borderId="6" xfId="0" applyFont="1" applyBorder="1"/>
    <xf numFmtId="0" fontId="2" fillId="0" borderId="8" xfId="0" applyFont="1" applyBorder="1"/>
    <xf numFmtId="43" fontId="2" fillId="0" borderId="7" xfId="1" applyFont="1" applyBorder="1"/>
    <xf numFmtId="187" fontId="2" fillId="0" borderId="1" xfId="1" applyNumberFormat="1" applyFont="1" applyBorder="1"/>
    <xf numFmtId="187" fontId="2" fillId="0" borderId="9" xfId="1" applyNumberFormat="1" applyFont="1" applyBorder="1"/>
    <xf numFmtId="0" fontId="2" fillId="0" borderId="10" xfId="0" applyFont="1" applyBorder="1"/>
    <xf numFmtId="187" fontId="2" fillId="0" borderId="4" xfId="1" applyNumberFormat="1" applyFont="1" applyBorder="1"/>
    <xf numFmtId="0" fontId="3" fillId="0" borderId="0" xfId="0" applyFont="1" applyAlignment="1">
      <alignment horizontal="center"/>
    </xf>
    <xf numFmtId="187" fontId="2" fillId="0" borderId="7" xfId="1" applyNumberFormat="1" applyFont="1" applyBorder="1"/>
    <xf numFmtId="0" fontId="6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9" xfId="0" applyFont="1" applyBorder="1"/>
    <xf numFmtId="0" fontId="8" fillId="0" borderId="0" xfId="0" applyFont="1"/>
    <xf numFmtId="0" fontId="8" fillId="0" borderId="4" xfId="0" applyFont="1" applyBorder="1"/>
    <xf numFmtId="0" fontId="8" fillId="0" borderId="11" xfId="0" applyFont="1" applyBorder="1"/>
    <xf numFmtId="187" fontId="8" fillId="0" borderId="9" xfId="1" applyNumberFormat="1" applyFont="1" applyBorder="1"/>
    <xf numFmtId="0" fontId="3" fillId="0" borderId="8" xfId="0" applyFont="1" applyBorder="1" applyAlignment="1">
      <alignment horizontal="center"/>
    </xf>
    <xf numFmtId="15" fontId="1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4" xfId="0" applyFont="1" applyBorder="1"/>
    <xf numFmtId="0" fontId="11" fillId="0" borderId="13" xfId="0" applyFont="1" applyBorder="1" applyAlignment="1">
      <alignment horizontal="center"/>
    </xf>
    <xf numFmtId="15" fontId="11" fillId="0" borderId="4" xfId="0" applyNumberFormat="1" applyFont="1" applyBorder="1" applyAlignment="1">
      <alignment horizontal="center"/>
    </xf>
    <xf numFmtId="15" fontId="11" fillId="0" borderId="1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87" fontId="13" fillId="0" borderId="14" xfId="1" applyNumberFormat="1" applyFont="1" applyBorder="1" applyAlignment="1">
      <alignment horizontal="center"/>
    </xf>
    <xf numFmtId="15" fontId="11" fillId="0" borderId="6" xfId="0" applyNumberFormat="1" applyFont="1" applyBorder="1" applyAlignment="1">
      <alignment horizontal="center"/>
    </xf>
    <xf numFmtId="0" fontId="11" fillId="0" borderId="4" xfId="0" quotePrefix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  <xf numFmtId="187" fontId="8" fillId="0" borderId="0" xfId="1" applyNumberFormat="1" applyFont="1" applyBorder="1"/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7" fontId="2" fillId="0" borderId="9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187" fontId="3" fillId="0" borderId="15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18" fillId="0" borderId="9" xfId="0" applyFont="1" applyBorder="1"/>
    <xf numFmtId="4" fontId="19" fillId="0" borderId="0" xfId="0" applyNumberFormat="1" applyFont="1"/>
    <xf numFmtId="0" fontId="18" fillId="0" borderId="0" xfId="0" applyFont="1" applyAlignment="1">
      <alignment wrapText="1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4" fillId="0" borderId="12" xfId="0" quotePrefix="1" applyFont="1" applyBorder="1" applyAlignment="1">
      <alignment horizontal="left" wrapText="1"/>
    </xf>
    <xf numFmtId="0" fontId="11" fillId="0" borderId="0" xfId="0" quotePrefix="1" applyFont="1" applyBorder="1" applyAlignment="1">
      <alignment horizontal="center"/>
    </xf>
    <xf numFmtId="187" fontId="13" fillId="0" borderId="7" xfId="1" applyNumberFormat="1" applyFont="1" applyBorder="1" applyAlignment="1">
      <alignment horizontal="center"/>
    </xf>
    <xf numFmtId="15" fontId="4" fillId="0" borderId="0" xfId="0" applyNumberFormat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87" fontId="3" fillId="0" borderId="9" xfId="1" applyNumberFormat="1" applyFont="1" applyBorder="1"/>
    <xf numFmtId="187" fontId="4" fillId="0" borderId="4" xfId="1" applyNumberFormat="1" applyFont="1" applyBorder="1"/>
    <xf numFmtId="187" fontId="3" fillId="0" borderId="1" xfId="1" applyNumberFormat="1" applyFont="1" applyBorder="1"/>
    <xf numFmtId="187" fontId="3" fillId="0" borderId="4" xfId="1" applyNumberFormat="1" applyFont="1" applyBorder="1"/>
    <xf numFmtId="43" fontId="3" fillId="0" borderId="8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left"/>
    </xf>
    <xf numFmtId="43" fontId="3" fillId="0" borderId="7" xfId="1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2" fillId="0" borderId="11" xfId="0" applyFont="1" applyBorder="1"/>
    <xf numFmtId="43" fontId="2" fillId="0" borderId="8" xfId="1" applyFont="1" applyBorder="1"/>
    <xf numFmtId="187" fontId="2" fillId="0" borderId="8" xfId="1" applyNumberFormat="1" applyFont="1" applyBorder="1"/>
    <xf numFmtId="187" fontId="2" fillId="0" borderId="10" xfId="1" applyNumberFormat="1" applyFont="1" applyBorder="1"/>
    <xf numFmtId="187" fontId="3" fillId="0" borderId="0" xfId="1" applyNumberFormat="1" applyFont="1"/>
    <xf numFmtId="0" fontId="4" fillId="0" borderId="0" xfId="0" applyFont="1" applyBorder="1"/>
    <xf numFmtId="0" fontId="8" fillId="0" borderId="0" xfId="0" applyFont="1" applyBorder="1"/>
    <xf numFmtId="0" fontId="11" fillId="0" borderId="10" xfId="0" applyFont="1" applyBorder="1" applyAlignment="1">
      <alignment horizontal="left"/>
    </xf>
    <xf numFmtId="187" fontId="8" fillId="0" borderId="8" xfId="1" applyNumberFormat="1" applyFont="1" applyBorder="1"/>
    <xf numFmtId="187" fontId="13" fillId="0" borderId="8" xfId="1" applyNumberFormat="1" applyFont="1" applyBorder="1" applyAlignment="1">
      <alignment horizontal="center"/>
    </xf>
    <xf numFmtId="187" fontId="8" fillId="0" borderId="7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EC49-C225-4EBF-98C4-B9FAEAEE1BF3}">
  <dimension ref="A1:I121"/>
  <sheetViews>
    <sheetView view="pageBreakPreview" topLeftCell="A81" zoomScaleNormal="110" zoomScaleSheetLayoutView="100" workbookViewId="0">
      <selection activeCell="B91" sqref="B91:D93"/>
    </sheetView>
  </sheetViews>
  <sheetFormatPr defaultRowHeight="13.8" x14ac:dyDescent="0.25"/>
  <cols>
    <col min="1" max="1" width="4.3984375" customWidth="1"/>
    <col min="2" max="2" width="27.8984375" customWidth="1"/>
    <col min="3" max="3" width="18.19921875" customWidth="1"/>
    <col min="4" max="4" width="18.69921875" customWidth="1"/>
    <col min="5" max="5" width="12.3984375" customWidth="1"/>
    <col min="6" max="6" width="12.5" customWidth="1"/>
    <col min="7" max="7" width="15.3984375" customWidth="1"/>
    <col min="8" max="8" width="11.69921875" customWidth="1"/>
    <col min="9" max="9" width="14.5" customWidth="1"/>
  </cols>
  <sheetData>
    <row r="1" spans="1:9" ht="21" x14ac:dyDescent="0.4">
      <c r="A1" s="278" t="s">
        <v>51</v>
      </c>
      <c r="B1" s="278"/>
      <c r="C1" s="278"/>
      <c r="D1" s="278"/>
      <c r="E1" s="278"/>
      <c r="F1" s="278"/>
      <c r="G1" s="278"/>
      <c r="H1" s="278"/>
      <c r="I1" s="278"/>
    </row>
    <row r="2" spans="1:9" ht="21" x14ac:dyDescent="0.4">
      <c r="A2" s="278" t="s">
        <v>0</v>
      </c>
      <c r="B2" s="278"/>
      <c r="C2" s="278"/>
      <c r="D2" s="278"/>
      <c r="E2" s="278"/>
      <c r="F2" s="278"/>
      <c r="G2" s="278"/>
      <c r="H2" s="278"/>
      <c r="I2" s="278"/>
    </row>
    <row r="3" spans="1:9" ht="21" x14ac:dyDescent="0.4">
      <c r="A3" s="278" t="s">
        <v>69</v>
      </c>
      <c r="B3" s="278"/>
      <c r="C3" s="278"/>
      <c r="D3" s="278"/>
      <c r="E3" s="278"/>
      <c r="F3" s="278"/>
      <c r="G3" s="278"/>
      <c r="H3" s="278"/>
      <c r="I3" s="278"/>
    </row>
    <row r="4" spans="1:9" ht="18" x14ac:dyDescent="0.35">
      <c r="A4" s="73" t="s">
        <v>1</v>
      </c>
      <c r="B4" s="65" t="s">
        <v>8</v>
      </c>
      <c r="C4" s="65" t="s">
        <v>2</v>
      </c>
      <c r="D4" s="65"/>
      <c r="E4" s="65" t="s">
        <v>3</v>
      </c>
      <c r="F4" s="65" t="s">
        <v>4</v>
      </c>
      <c r="G4" s="276" t="s">
        <v>5</v>
      </c>
      <c r="H4" s="277"/>
      <c r="I4" s="65" t="s">
        <v>6</v>
      </c>
    </row>
    <row r="5" spans="1:9" ht="18" x14ac:dyDescent="0.35">
      <c r="A5" s="74" t="s">
        <v>7</v>
      </c>
      <c r="B5" s="74" t="s">
        <v>19</v>
      </c>
      <c r="C5" s="67" t="s">
        <v>9</v>
      </c>
      <c r="D5" s="67" t="s">
        <v>10</v>
      </c>
      <c r="E5" s="67" t="s">
        <v>11</v>
      </c>
      <c r="F5" s="67" t="s">
        <v>12</v>
      </c>
      <c r="G5" s="65" t="s">
        <v>70</v>
      </c>
      <c r="H5" s="66" t="s">
        <v>71</v>
      </c>
      <c r="I5" s="67"/>
    </row>
    <row r="6" spans="1:9" ht="19.2" x14ac:dyDescent="0.35">
      <c r="A6" s="2">
        <v>1</v>
      </c>
      <c r="B6" s="3" t="s">
        <v>13</v>
      </c>
      <c r="C6" s="32" t="s">
        <v>52</v>
      </c>
      <c r="D6" s="56" t="s">
        <v>14</v>
      </c>
      <c r="E6" s="6">
        <v>60000</v>
      </c>
      <c r="F6" s="58">
        <v>50000</v>
      </c>
      <c r="G6" s="33" t="s">
        <v>42</v>
      </c>
      <c r="H6" s="70">
        <v>25111</v>
      </c>
      <c r="I6" s="7" t="s">
        <v>15</v>
      </c>
    </row>
    <row r="7" spans="1:9" ht="18.75" customHeight="1" x14ac:dyDescent="0.35">
      <c r="A7" s="18"/>
      <c r="B7" s="25"/>
      <c r="C7" s="24"/>
      <c r="D7" s="34"/>
      <c r="E7" s="19"/>
      <c r="F7" s="35"/>
      <c r="G7" s="72">
        <v>24746</v>
      </c>
      <c r="H7" s="71"/>
      <c r="I7" s="22" t="s">
        <v>37</v>
      </c>
    </row>
    <row r="8" spans="1:9" ht="21" customHeight="1" x14ac:dyDescent="0.35">
      <c r="A8" s="8">
        <v>2</v>
      </c>
      <c r="B8" s="9" t="s">
        <v>16</v>
      </c>
      <c r="C8" s="10" t="s">
        <v>53</v>
      </c>
      <c r="D8" s="8" t="s">
        <v>17</v>
      </c>
      <c r="E8" s="11">
        <v>150000</v>
      </c>
      <c r="F8" s="12">
        <v>100000</v>
      </c>
      <c r="G8" s="8" t="s">
        <v>18</v>
      </c>
      <c r="H8" s="68">
        <v>25111</v>
      </c>
      <c r="I8" s="14" t="s">
        <v>15</v>
      </c>
    </row>
    <row r="9" spans="1:9" ht="21" customHeight="1" x14ac:dyDescent="0.35">
      <c r="A9" s="8"/>
      <c r="B9" s="9"/>
      <c r="C9" s="10"/>
      <c r="D9" s="8"/>
      <c r="E9" s="11"/>
      <c r="F9" s="12"/>
      <c r="G9" s="8" t="s">
        <v>43</v>
      </c>
      <c r="H9" s="13" t="s">
        <v>19</v>
      </c>
      <c r="I9" s="14" t="s">
        <v>20</v>
      </c>
    </row>
    <row r="10" spans="1:9" ht="21.75" customHeight="1" x14ac:dyDescent="0.35">
      <c r="A10" s="15"/>
      <c r="B10" s="16"/>
      <c r="C10" s="17"/>
      <c r="D10" s="18"/>
      <c r="E10" s="19"/>
      <c r="F10" s="20"/>
      <c r="G10" s="72">
        <v>24746</v>
      </c>
      <c r="H10" s="21"/>
      <c r="I10" s="22" t="s">
        <v>21</v>
      </c>
    </row>
    <row r="11" spans="1:9" ht="21.75" customHeight="1" x14ac:dyDescent="0.35">
      <c r="A11" s="8">
        <v>3</v>
      </c>
      <c r="B11" s="9" t="s">
        <v>22</v>
      </c>
      <c r="C11" s="10" t="s">
        <v>53</v>
      </c>
      <c r="D11" s="8" t="s">
        <v>17</v>
      </c>
      <c r="E11" s="11">
        <v>150000</v>
      </c>
      <c r="F11" s="12">
        <v>100000</v>
      </c>
      <c r="G11" s="2" t="s">
        <v>18</v>
      </c>
      <c r="H11" s="68">
        <v>25111</v>
      </c>
      <c r="I11" s="14" t="s">
        <v>15</v>
      </c>
    </row>
    <row r="12" spans="1:9" ht="21" customHeight="1" x14ac:dyDescent="0.35">
      <c r="A12" s="8"/>
      <c r="B12" s="9"/>
      <c r="C12" s="10"/>
      <c r="D12" s="8"/>
      <c r="E12" s="11"/>
      <c r="F12" s="12"/>
      <c r="G12" s="8" t="s">
        <v>44</v>
      </c>
      <c r="H12" s="13"/>
      <c r="I12" s="14" t="s">
        <v>20</v>
      </c>
    </row>
    <row r="13" spans="1:9" ht="19.5" customHeight="1" x14ac:dyDescent="0.35">
      <c r="A13" s="18"/>
      <c r="B13" s="16"/>
      <c r="C13" s="17"/>
      <c r="D13" s="18"/>
      <c r="E13" s="20"/>
      <c r="F13" s="19"/>
      <c r="G13" s="72">
        <v>24746</v>
      </c>
      <c r="H13" s="15"/>
      <c r="I13" s="22" t="s">
        <v>21</v>
      </c>
    </row>
    <row r="14" spans="1:9" ht="21.75" customHeight="1" x14ac:dyDescent="0.35">
      <c r="A14" s="8">
        <v>4</v>
      </c>
      <c r="B14" s="9" t="s">
        <v>23</v>
      </c>
      <c r="C14" s="10" t="s">
        <v>53</v>
      </c>
      <c r="D14" s="8" t="s">
        <v>17</v>
      </c>
      <c r="E14" s="11">
        <v>30000</v>
      </c>
      <c r="F14" s="12">
        <v>30000</v>
      </c>
      <c r="G14" s="2" t="s">
        <v>18</v>
      </c>
      <c r="H14" s="68">
        <v>25111</v>
      </c>
      <c r="I14" s="14" t="s">
        <v>15</v>
      </c>
    </row>
    <row r="15" spans="1:9" ht="21" customHeight="1" x14ac:dyDescent="0.35">
      <c r="A15" s="8"/>
      <c r="B15" s="23"/>
      <c r="C15" s="10"/>
      <c r="D15" s="23"/>
      <c r="E15" s="11"/>
      <c r="F15" s="12"/>
      <c r="G15" s="8" t="s">
        <v>45</v>
      </c>
      <c r="H15" s="13"/>
      <c r="I15" s="14" t="s">
        <v>20</v>
      </c>
    </row>
    <row r="16" spans="1:9" ht="19.2" x14ac:dyDescent="0.35">
      <c r="A16" s="15"/>
      <c r="B16" s="16"/>
      <c r="C16" s="24"/>
      <c r="D16" s="25"/>
      <c r="E16" s="19"/>
      <c r="F16" s="19"/>
      <c r="G16" s="68">
        <v>24746</v>
      </c>
      <c r="H16" s="26"/>
      <c r="I16" s="14" t="s">
        <v>21</v>
      </c>
    </row>
    <row r="17" spans="1:9" ht="19.2" x14ac:dyDescent="0.35">
      <c r="A17" s="8">
        <v>5</v>
      </c>
      <c r="B17" s="9" t="s">
        <v>84</v>
      </c>
      <c r="C17" s="41" t="s">
        <v>68</v>
      </c>
      <c r="D17" s="42" t="s">
        <v>34</v>
      </c>
      <c r="E17" s="11">
        <v>36100</v>
      </c>
      <c r="F17" s="11">
        <v>36000</v>
      </c>
      <c r="G17" s="33" t="s">
        <v>72</v>
      </c>
      <c r="H17" s="1">
        <v>24796</v>
      </c>
      <c r="I17" s="7" t="s">
        <v>15</v>
      </c>
    </row>
    <row r="18" spans="1:9" ht="19.2" x14ac:dyDescent="0.35">
      <c r="A18" s="8"/>
      <c r="B18" s="23" t="s">
        <v>85</v>
      </c>
      <c r="C18" s="10"/>
      <c r="D18" s="13" t="s">
        <v>36</v>
      </c>
      <c r="E18" s="11"/>
      <c r="F18" s="11"/>
      <c r="G18" s="68" t="s">
        <v>73</v>
      </c>
      <c r="H18" s="42"/>
      <c r="I18" s="14" t="s">
        <v>37</v>
      </c>
    </row>
    <row r="19" spans="1:9" ht="19.2" x14ac:dyDescent="0.35">
      <c r="A19" s="15"/>
      <c r="B19" s="16" t="s">
        <v>86</v>
      </c>
      <c r="C19" s="17"/>
      <c r="D19" s="15" t="s">
        <v>19</v>
      </c>
      <c r="E19" s="19"/>
      <c r="F19" s="20"/>
      <c r="G19" s="68">
        <v>24766</v>
      </c>
      <c r="H19" s="21"/>
      <c r="I19" s="14"/>
    </row>
    <row r="20" spans="1:9" ht="19.2" x14ac:dyDescent="0.35">
      <c r="A20" s="8">
        <v>6</v>
      </c>
      <c r="B20" s="9" t="s">
        <v>83</v>
      </c>
      <c r="C20" s="41" t="s">
        <v>68</v>
      </c>
      <c r="D20" s="42" t="s">
        <v>34</v>
      </c>
      <c r="E20" s="11">
        <v>68100</v>
      </c>
      <c r="F20" s="11">
        <v>67900</v>
      </c>
      <c r="G20" s="33" t="s">
        <v>72</v>
      </c>
      <c r="H20" s="1">
        <v>24796</v>
      </c>
      <c r="I20" s="7" t="s">
        <v>15</v>
      </c>
    </row>
    <row r="21" spans="1:9" ht="19.2" x14ac:dyDescent="0.35">
      <c r="A21" s="8"/>
      <c r="B21" s="23" t="s">
        <v>87</v>
      </c>
      <c r="C21" s="10"/>
      <c r="D21" s="13" t="s">
        <v>36</v>
      </c>
      <c r="E21" s="11"/>
      <c r="F21" s="11"/>
      <c r="G21" s="68" t="s">
        <v>74</v>
      </c>
      <c r="H21" s="42"/>
      <c r="I21" s="14" t="s">
        <v>37</v>
      </c>
    </row>
    <row r="22" spans="1:9" ht="21.75" customHeight="1" x14ac:dyDescent="0.35">
      <c r="A22" s="18"/>
      <c r="B22" s="16" t="s">
        <v>86</v>
      </c>
      <c r="C22" s="17"/>
      <c r="D22" s="18"/>
      <c r="E22" s="20"/>
      <c r="F22" s="20"/>
      <c r="G22" s="72">
        <v>24766</v>
      </c>
      <c r="H22" s="21"/>
      <c r="I22" s="22"/>
    </row>
    <row r="23" spans="1:9" ht="19.2" x14ac:dyDescent="0.35">
      <c r="A23" s="8">
        <v>7</v>
      </c>
      <c r="B23" s="23" t="s">
        <v>81</v>
      </c>
      <c r="C23" s="41" t="s">
        <v>75</v>
      </c>
      <c r="D23" s="42" t="s">
        <v>76</v>
      </c>
      <c r="E23" s="11">
        <v>7900</v>
      </c>
      <c r="F23" s="11">
        <v>7900</v>
      </c>
      <c r="G23" s="33" t="s">
        <v>72</v>
      </c>
      <c r="H23" s="1">
        <v>24799</v>
      </c>
      <c r="I23" s="7" t="s">
        <v>15</v>
      </c>
    </row>
    <row r="24" spans="1:9" ht="19.2" x14ac:dyDescent="0.35">
      <c r="A24" s="8"/>
      <c r="B24" s="23" t="s">
        <v>77</v>
      </c>
      <c r="C24" s="10"/>
      <c r="D24" s="8"/>
      <c r="E24" s="11"/>
      <c r="F24" s="11"/>
      <c r="G24" s="68" t="s">
        <v>78</v>
      </c>
      <c r="H24" s="42"/>
      <c r="I24" s="14" t="s">
        <v>37</v>
      </c>
    </row>
    <row r="25" spans="1:9" ht="19.2" x14ac:dyDescent="0.35">
      <c r="A25" s="18"/>
      <c r="B25" s="16"/>
      <c r="C25" s="17"/>
      <c r="D25" s="18"/>
      <c r="E25" s="20"/>
      <c r="F25" s="19"/>
      <c r="G25" s="72">
        <v>24769</v>
      </c>
      <c r="H25" s="21"/>
      <c r="I25" s="22"/>
    </row>
    <row r="26" spans="1:9" ht="19.2" x14ac:dyDescent="0.35">
      <c r="A26" s="8">
        <v>8</v>
      </c>
      <c r="B26" s="23" t="s">
        <v>79</v>
      </c>
      <c r="C26" s="41" t="s">
        <v>75</v>
      </c>
      <c r="D26" s="42" t="s">
        <v>76</v>
      </c>
      <c r="E26" s="11">
        <v>19900</v>
      </c>
      <c r="F26" s="11">
        <v>19900</v>
      </c>
      <c r="G26" s="33" t="s">
        <v>72</v>
      </c>
      <c r="H26" s="1">
        <v>24799</v>
      </c>
      <c r="I26" s="7" t="s">
        <v>15</v>
      </c>
    </row>
    <row r="27" spans="1:9" ht="19.2" x14ac:dyDescent="0.35">
      <c r="A27" s="8"/>
      <c r="B27" s="23" t="s">
        <v>80</v>
      </c>
      <c r="C27" s="10"/>
      <c r="D27" s="8"/>
      <c r="E27" s="11"/>
      <c r="F27" s="11"/>
      <c r="G27" s="68" t="s">
        <v>82</v>
      </c>
      <c r="H27" s="42"/>
      <c r="I27" s="14" t="s">
        <v>37</v>
      </c>
    </row>
    <row r="28" spans="1:9" ht="19.2" x14ac:dyDescent="0.35">
      <c r="A28" s="18"/>
      <c r="B28" s="16" t="s">
        <v>77</v>
      </c>
      <c r="C28" s="17"/>
      <c r="D28" s="18"/>
      <c r="E28" s="20"/>
      <c r="F28" s="20"/>
      <c r="G28" s="72">
        <v>24769</v>
      </c>
      <c r="H28" s="26"/>
      <c r="I28" s="22"/>
    </row>
    <row r="29" spans="1:9" ht="18" x14ac:dyDescent="0.35">
      <c r="A29" s="73" t="s">
        <v>1</v>
      </c>
      <c r="B29" s="65" t="s">
        <v>8</v>
      </c>
      <c r="C29" s="65" t="s">
        <v>2</v>
      </c>
      <c r="D29" s="65"/>
      <c r="E29" s="65" t="s">
        <v>3</v>
      </c>
      <c r="F29" s="65" t="s">
        <v>4</v>
      </c>
      <c r="G29" s="276" t="s">
        <v>5</v>
      </c>
      <c r="H29" s="277"/>
      <c r="I29" s="65" t="s">
        <v>6</v>
      </c>
    </row>
    <row r="30" spans="1:9" ht="18" x14ac:dyDescent="0.35">
      <c r="A30" s="46" t="s">
        <v>7</v>
      </c>
      <c r="B30" s="75" t="s">
        <v>19</v>
      </c>
      <c r="C30" s="46" t="s">
        <v>9</v>
      </c>
      <c r="D30" s="46" t="s">
        <v>10</v>
      </c>
      <c r="E30" s="46" t="s">
        <v>11</v>
      </c>
      <c r="F30" s="46" t="s">
        <v>12</v>
      </c>
      <c r="G30" s="63" t="s">
        <v>70</v>
      </c>
      <c r="H30" s="64" t="s">
        <v>71</v>
      </c>
      <c r="I30" s="75"/>
    </row>
    <row r="31" spans="1:9" ht="19.2" x14ac:dyDescent="0.35">
      <c r="A31" s="8">
        <v>9</v>
      </c>
      <c r="B31" s="23" t="s">
        <v>88</v>
      </c>
      <c r="C31" s="41" t="s">
        <v>75</v>
      </c>
      <c r="D31" s="42" t="s">
        <v>76</v>
      </c>
      <c r="E31" s="11">
        <v>27900</v>
      </c>
      <c r="F31" s="11">
        <v>27900</v>
      </c>
      <c r="G31" s="33" t="s">
        <v>72</v>
      </c>
      <c r="H31" s="1">
        <v>24799</v>
      </c>
      <c r="I31" s="7" t="s">
        <v>15</v>
      </c>
    </row>
    <row r="32" spans="1:9" ht="19.2" x14ac:dyDescent="0.35">
      <c r="A32" s="8"/>
      <c r="B32" s="23" t="s">
        <v>77</v>
      </c>
      <c r="C32" s="10"/>
      <c r="D32" s="8"/>
      <c r="E32" s="11"/>
      <c r="F32" s="11"/>
      <c r="G32" s="68" t="s">
        <v>89</v>
      </c>
      <c r="H32" s="42"/>
      <c r="I32" s="14" t="s">
        <v>37</v>
      </c>
    </row>
    <row r="33" spans="1:9" ht="19.2" x14ac:dyDescent="0.35">
      <c r="A33" s="18"/>
      <c r="B33" s="16"/>
      <c r="C33" s="17"/>
      <c r="D33" s="18"/>
      <c r="E33" s="20"/>
      <c r="F33" s="19"/>
      <c r="G33" s="72">
        <v>24769</v>
      </c>
      <c r="H33" s="21"/>
      <c r="I33" s="22"/>
    </row>
    <row r="34" spans="1:9" ht="19.2" x14ac:dyDescent="0.35">
      <c r="A34" s="8">
        <v>10</v>
      </c>
      <c r="B34" s="23" t="s">
        <v>90</v>
      </c>
      <c r="C34" s="41" t="s">
        <v>75</v>
      </c>
      <c r="D34" s="42" t="s">
        <v>76</v>
      </c>
      <c r="E34" s="11">
        <v>13900</v>
      </c>
      <c r="F34" s="11">
        <v>13900</v>
      </c>
      <c r="G34" s="33" t="s">
        <v>72</v>
      </c>
      <c r="H34" s="1">
        <v>24799</v>
      </c>
      <c r="I34" s="7" t="s">
        <v>15</v>
      </c>
    </row>
    <row r="35" spans="1:9" ht="19.2" x14ac:dyDescent="0.35">
      <c r="A35" s="8"/>
      <c r="B35" s="23" t="s">
        <v>77</v>
      </c>
      <c r="C35" s="10"/>
      <c r="D35" s="8"/>
      <c r="E35" s="11"/>
      <c r="F35" s="11"/>
      <c r="G35" s="68" t="s">
        <v>91</v>
      </c>
      <c r="H35" s="42"/>
      <c r="I35" s="14" t="s">
        <v>37</v>
      </c>
    </row>
    <row r="36" spans="1:9" ht="19.2" x14ac:dyDescent="0.35">
      <c r="A36" s="15"/>
      <c r="B36" s="16"/>
      <c r="C36" s="17"/>
      <c r="D36" s="18"/>
      <c r="E36" s="20"/>
      <c r="F36" s="19"/>
      <c r="G36" s="72">
        <v>24769</v>
      </c>
      <c r="H36" s="21"/>
      <c r="I36" s="22"/>
    </row>
    <row r="37" spans="1:9" ht="19.2" x14ac:dyDescent="0.35">
      <c r="A37" s="8">
        <v>11</v>
      </c>
      <c r="B37" s="9" t="s">
        <v>92</v>
      </c>
      <c r="C37" s="10" t="s">
        <v>94</v>
      </c>
      <c r="D37" s="29" t="s">
        <v>93</v>
      </c>
      <c r="E37" s="11">
        <v>20000</v>
      </c>
      <c r="F37" s="12">
        <v>3200</v>
      </c>
      <c r="G37" s="33" t="s">
        <v>72</v>
      </c>
      <c r="H37" s="1">
        <v>24776</v>
      </c>
      <c r="I37" s="7" t="s">
        <v>15</v>
      </c>
    </row>
    <row r="38" spans="1:9" ht="19.2" x14ac:dyDescent="0.35">
      <c r="A38" s="8"/>
      <c r="B38" s="9" t="s">
        <v>99</v>
      </c>
      <c r="C38" s="10"/>
      <c r="D38" s="8"/>
      <c r="E38" s="11"/>
      <c r="F38" s="12"/>
      <c r="G38" s="68" t="s">
        <v>95</v>
      </c>
      <c r="H38" s="42"/>
      <c r="I38" s="14" t="s">
        <v>37</v>
      </c>
    </row>
    <row r="39" spans="1:9" ht="19.2" x14ac:dyDescent="0.35">
      <c r="A39" s="18"/>
      <c r="B39" s="16"/>
      <c r="C39" s="17"/>
      <c r="D39" s="18"/>
      <c r="E39" s="20"/>
      <c r="F39" s="19"/>
      <c r="G39" s="72">
        <v>24769</v>
      </c>
      <c r="H39" s="21"/>
      <c r="I39" s="22"/>
    </row>
    <row r="40" spans="1:9" ht="19.2" x14ac:dyDescent="0.35">
      <c r="A40" s="8">
        <v>12</v>
      </c>
      <c r="B40" s="9" t="s">
        <v>100</v>
      </c>
      <c r="C40" s="76" t="s">
        <v>96</v>
      </c>
      <c r="D40" s="2" t="s">
        <v>97</v>
      </c>
      <c r="E40" s="11">
        <v>16800</v>
      </c>
      <c r="F40" s="12">
        <v>644</v>
      </c>
      <c r="G40" s="33" t="s">
        <v>72</v>
      </c>
      <c r="H40" s="1">
        <v>24784</v>
      </c>
      <c r="I40" s="7" t="s">
        <v>15</v>
      </c>
    </row>
    <row r="41" spans="1:9" ht="19.2" x14ac:dyDescent="0.35">
      <c r="A41" s="8"/>
      <c r="B41" s="23" t="s">
        <v>103</v>
      </c>
      <c r="C41" s="30"/>
      <c r="D41" s="8" t="s">
        <v>98</v>
      </c>
      <c r="E41" s="11"/>
      <c r="F41" s="12"/>
      <c r="G41" s="68" t="s">
        <v>101</v>
      </c>
      <c r="H41" s="42"/>
      <c r="I41" s="14" t="s">
        <v>37</v>
      </c>
    </row>
    <row r="42" spans="1:9" ht="19.2" x14ac:dyDescent="0.35">
      <c r="A42" s="18"/>
      <c r="B42" s="16"/>
      <c r="C42" s="31"/>
      <c r="D42" s="18"/>
      <c r="E42" s="20"/>
      <c r="F42" s="19"/>
      <c r="G42" s="72">
        <v>24775</v>
      </c>
      <c r="H42" s="21"/>
      <c r="I42" s="22"/>
    </row>
    <row r="43" spans="1:9" ht="19.2" x14ac:dyDescent="0.35">
      <c r="A43" s="8">
        <v>13</v>
      </c>
      <c r="B43" s="23" t="s">
        <v>102</v>
      </c>
      <c r="C43" s="76" t="s">
        <v>96</v>
      </c>
      <c r="D43" s="2" t="s">
        <v>97</v>
      </c>
      <c r="E43" s="11">
        <v>30000</v>
      </c>
      <c r="F43" s="12">
        <v>2360</v>
      </c>
      <c r="G43" s="33" t="s">
        <v>72</v>
      </c>
      <c r="H43" s="1">
        <v>24784</v>
      </c>
      <c r="I43" s="7" t="s">
        <v>15</v>
      </c>
    </row>
    <row r="44" spans="1:9" ht="19.2" x14ac:dyDescent="0.35">
      <c r="A44" s="8"/>
      <c r="B44" s="23" t="s">
        <v>105</v>
      </c>
      <c r="C44" s="30"/>
      <c r="D44" s="8" t="s">
        <v>98</v>
      </c>
      <c r="E44" s="11"/>
      <c r="F44" s="12"/>
      <c r="G44" s="68" t="s">
        <v>104</v>
      </c>
      <c r="H44" s="42"/>
      <c r="I44" s="14" t="s">
        <v>37</v>
      </c>
    </row>
    <row r="45" spans="1:9" ht="19.2" x14ac:dyDescent="0.35">
      <c r="A45" s="18"/>
      <c r="B45" s="16"/>
      <c r="C45" s="31"/>
      <c r="D45" s="18"/>
      <c r="E45" s="20"/>
      <c r="F45" s="19"/>
      <c r="G45" s="68">
        <v>24775</v>
      </c>
      <c r="H45" s="21"/>
      <c r="I45" s="22"/>
    </row>
    <row r="46" spans="1:9" ht="20.399999999999999" x14ac:dyDescent="0.4">
      <c r="A46" s="8">
        <v>14</v>
      </c>
      <c r="B46" s="39" t="s">
        <v>131</v>
      </c>
      <c r="C46" s="57" t="s">
        <v>133</v>
      </c>
      <c r="D46" s="33" t="s">
        <v>134</v>
      </c>
      <c r="E46" s="11">
        <v>51500</v>
      </c>
      <c r="F46" s="11">
        <v>51500</v>
      </c>
      <c r="G46" s="33" t="s">
        <v>72</v>
      </c>
      <c r="H46" s="1">
        <v>24805</v>
      </c>
      <c r="I46" s="7" t="s">
        <v>15</v>
      </c>
    </row>
    <row r="47" spans="1:9" ht="19.2" x14ac:dyDescent="0.35">
      <c r="A47" s="8"/>
      <c r="B47" s="39" t="s">
        <v>132</v>
      </c>
      <c r="C47" s="10"/>
      <c r="D47" s="8" t="s">
        <v>135</v>
      </c>
      <c r="E47" s="11"/>
      <c r="F47" s="11"/>
      <c r="G47" s="68" t="s">
        <v>136</v>
      </c>
      <c r="H47" s="42"/>
      <c r="I47" s="14" t="s">
        <v>37</v>
      </c>
    </row>
    <row r="48" spans="1:9" ht="19.2" x14ac:dyDescent="0.35">
      <c r="A48" s="15"/>
      <c r="B48" s="39"/>
      <c r="C48" s="10"/>
      <c r="D48" s="8"/>
      <c r="E48" s="11"/>
      <c r="F48" s="11"/>
      <c r="G48" s="68">
        <v>24775</v>
      </c>
      <c r="H48" s="21"/>
      <c r="I48" s="22"/>
    </row>
    <row r="49" spans="1:9" ht="19.2" x14ac:dyDescent="0.35">
      <c r="A49" s="8">
        <v>15</v>
      </c>
      <c r="B49" s="3" t="s">
        <v>31</v>
      </c>
      <c r="C49" s="32" t="s">
        <v>67</v>
      </c>
      <c r="D49" s="33" t="s">
        <v>32</v>
      </c>
      <c r="E49" s="5">
        <v>60000</v>
      </c>
      <c r="F49" s="5">
        <v>60000</v>
      </c>
      <c r="G49" s="33" t="s">
        <v>50</v>
      </c>
      <c r="H49" s="1">
        <v>25111</v>
      </c>
      <c r="I49" s="7" t="s">
        <v>15</v>
      </c>
    </row>
    <row r="50" spans="1:9" ht="19.2" x14ac:dyDescent="0.35">
      <c r="A50" s="8"/>
      <c r="B50" s="9" t="s">
        <v>33</v>
      </c>
      <c r="C50" s="39"/>
      <c r="D50" s="39"/>
      <c r="E50" s="30"/>
      <c r="F50" s="11"/>
      <c r="G50" s="68">
        <v>24746</v>
      </c>
      <c r="H50" s="42"/>
      <c r="I50" s="14" t="s">
        <v>20</v>
      </c>
    </row>
    <row r="51" spans="1:9" ht="19.2" x14ac:dyDescent="0.35">
      <c r="A51" s="15"/>
      <c r="B51" s="16"/>
      <c r="C51" s="40"/>
      <c r="D51" s="40"/>
      <c r="E51" s="31"/>
      <c r="F51" s="20"/>
      <c r="G51" s="15"/>
      <c r="H51" s="26"/>
      <c r="I51" s="22" t="s">
        <v>21</v>
      </c>
    </row>
    <row r="52" spans="1:9" ht="19.2" x14ac:dyDescent="0.35">
      <c r="A52" s="2">
        <v>16</v>
      </c>
      <c r="B52" s="9" t="s">
        <v>31</v>
      </c>
      <c r="C52" s="41" t="s">
        <v>68</v>
      </c>
      <c r="D52" s="42" t="s">
        <v>34</v>
      </c>
      <c r="E52" s="12">
        <v>30000</v>
      </c>
      <c r="F52" s="12">
        <v>30000</v>
      </c>
      <c r="G52" s="33" t="s">
        <v>106</v>
      </c>
      <c r="H52" s="1">
        <v>25111</v>
      </c>
      <c r="I52" s="7" t="s">
        <v>15</v>
      </c>
    </row>
    <row r="53" spans="1:9" ht="19.2" x14ac:dyDescent="0.35">
      <c r="A53" s="8"/>
      <c r="B53" s="23" t="s">
        <v>35</v>
      </c>
      <c r="C53" s="10"/>
      <c r="D53" s="8" t="s">
        <v>36</v>
      </c>
      <c r="E53" s="11"/>
      <c r="F53" s="11"/>
      <c r="G53" s="68">
        <v>24746</v>
      </c>
      <c r="H53" s="8"/>
      <c r="I53" s="14" t="s">
        <v>20</v>
      </c>
    </row>
    <row r="54" spans="1:9" ht="19.2" x14ac:dyDescent="0.35">
      <c r="A54" s="18"/>
      <c r="B54" s="16"/>
      <c r="C54" s="17"/>
      <c r="D54" s="31"/>
      <c r="E54" s="20"/>
      <c r="F54" s="20"/>
      <c r="G54" s="15"/>
      <c r="H54" s="15"/>
      <c r="I54" s="22" t="s">
        <v>21</v>
      </c>
    </row>
    <row r="55" spans="1:9" ht="21.75" customHeight="1" x14ac:dyDescent="0.35">
      <c r="A55" s="2">
        <v>17</v>
      </c>
      <c r="B55" s="27" t="s">
        <v>55</v>
      </c>
      <c r="C55" s="4" t="s">
        <v>54</v>
      </c>
      <c r="D55" s="27" t="s">
        <v>26</v>
      </c>
      <c r="E55" s="5">
        <v>108000</v>
      </c>
      <c r="F55" s="5">
        <v>108000</v>
      </c>
      <c r="G55" s="2" t="s">
        <v>25</v>
      </c>
      <c r="H55" s="1">
        <v>25111</v>
      </c>
      <c r="I55" s="7" t="s">
        <v>15</v>
      </c>
    </row>
    <row r="56" spans="1:9" ht="17.25" customHeight="1" x14ac:dyDescent="0.35">
      <c r="A56" s="8"/>
      <c r="B56" s="9"/>
      <c r="C56" s="10"/>
      <c r="D56" s="8"/>
      <c r="E56" s="11"/>
      <c r="F56" s="11"/>
      <c r="G56" s="8" t="s">
        <v>43</v>
      </c>
      <c r="H56" s="8"/>
      <c r="I56" s="14" t="s">
        <v>20</v>
      </c>
    </row>
    <row r="57" spans="1:9" ht="19.2" x14ac:dyDescent="0.35">
      <c r="A57" s="18"/>
      <c r="B57" s="25"/>
      <c r="C57" s="17"/>
      <c r="D57" s="15"/>
      <c r="E57" s="20"/>
      <c r="F57" s="20"/>
      <c r="G57" s="77">
        <v>24746</v>
      </c>
      <c r="H57" s="15"/>
      <c r="I57" s="22" t="s">
        <v>21</v>
      </c>
    </row>
    <row r="58" spans="1:9" ht="18" x14ac:dyDescent="0.35">
      <c r="A58" s="73" t="s">
        <v>1</v>
      </c>
      <c r="B58" s="65" t="s">
        <v>8</v>
      </c>
      <c r="C58" s="65" t="s">
        <v>2</v>
      </c>
      <c r="D58" s="65"/>
      <c r="E58" s="65" t="s">
        <v>3</v>
      </c>
      <c r="F58" s="65" t="s">
        <v>4</v>
      </c>
      <c r="G58" s="276" t="s">
        <v>5</v>
      </c>
      <c r="H58" s="277"/>
      <c r="I58" s="65" t="s">
        <v>6</v>
      </c>
    </row>
    <row r="59" spans="1:9" ht="18" x14ac:dyDescent="0.35">
      <c r="A59" s="46" t="s">
        <v>7</v>
      </c>
      <c r="B59" s="75" t="s">
        <v>19</v>
      </c>
      <c r="C59" s="46" t="s">
        <v>9</v>
      </c>
      <c r="D59" s="46" t="s">
        <v>10</v>
      </c>
      <c r="E59" s="46" t="s">
        <v>11</v>
      </c>
      <c r="F59" s="46" t="s">
        <v>12</v>
      </c>
      <c r="G59" s="63" t="s">
        <v>70</v>
      </c>
      <c r="H59" s="64" t="s">
        <v>71</v>
      </c>
      <c r="I59" s="75"/>
    </row>
    <row r="60" spans="1:9" ht="19.2" x14ac:dyDescent="0.35">
      <c r="A60" s="2">
        <v>18</v>
      </c>
      <c r="B60" s="27" t="s">
        <v>24</v>
      </c>
      <c r="C60" s="32" t="s">
        <v>57</v>
      </c>
      <c r="D60" s="56" t="s">
        <v>56</v>
      </c>
      <c r="E60" s="5">
        <v>108000</v>
      </c>
      <c r="F60" s="6">
        <v>108000</v>
      </c>
      <c r="G60" s="2" t="s">
        <v>25</v>
      </c>
      <c r="H60" s="1">
        <v>25111</v>
      </c>
      <c r="I60" s="7" t="s">
        <v>15</v>
      </c>
    </row>
    <row r="61" spans="1:9" ht="19.2" x14ac:dyDescent="0.35">
      <c r="A61" s="8"/>
      <c r="B61" s="23" t="s">
        <v>19</v>
      </c>
      <c r="C61" s="41" t="s">
        <v>19</v>
      </c>
      <c r="D61" s="38"/>
      <c r="E61" s="11"/>
      <c r="F61" s="28"/>
      <c r="G61" s="8" t="s">
        <v>44</v>
      </c>
      <c r="H61" s="13"/>
      <c r="I61" s="14" t="s">
        <v>20</v>
      </c>
    </row>
    <row r="62" spans="1:9" ht="19.2" x14ac:dyDescent="0.35">
      <c r="A62" s="18"/>
      <c r="B62" s="16"/>
      <c r="C62" s="24"/>
      <c r="D62" s="34"/>
      <c r="E62" s="20"/>
      <c r="F62" s="19"/>
      <c r="G62" s="77">
        <v>24746</v>
      </c>
      <c r="H62" s="15"/>
      <c r="I62" s="22" t="s">
        <v>21</v>
      </c>
    </row>
    <row r="63" spans="1:9" ht="19.2" x14ac:dyDescent="0.35">
      <c r="A63" s="2">
        <v>19</v>
      </c>
      <c r="B63" s="9" t="s">
        <v>114</v>
      </c>
      <c r="C63" s="10" t="s">
        <v>58</v>
      </c>
      <c r="D63" s="29" t="s">
        <v>27</v>
      </c>
      <c r="E63" s="5">
        <v>108000</v>
      </c>
      <c r="F63" s="5">
        <v>27000</v>
      </c>
      <c r="G63" s="2" t="s">
        <v>25</v>
      </c>
      <c r="H63" s="1">
        <v>24837</v>
      </c>
      <c r="I63" s="7" t="s">
        <v>15</v>
      </c>
    </row>
    <row r="64" spans="1:9" ht="19.2" x14ac:dyDescent="0.35">
      <c r="A64" s="8"/>
      <c r="B64" s="9"/>
      <c r="C64" s="10" t="s">
        <v>19</v>
      </c>
      <c r="D64" s="30"/>
      <c r="E64" s="11"/>
      <c r="F64" s="11"/>
      <c r="G64" s="8" t="s">
        <v>45</v>
      </c>
      <c r="H64" s="8"/>
      <c r="I64" s="14" t="s">
        <v>20</v>
      </c>
    </row>
    <row r="65" spans="1:9" ht="19.2" x14ac:dyDescent="0.35">
      <c r="A65" s="18"/>
      <c r="B65" s="25"/>
      <c r="C65" s="10"/>
      <c r="D65" s="30"/>
      <c r="E65" s="20"/>
      <c r="F65" s="19"/>
      <c r="G65" s="77">
        <v>24746</v>
      </c>
      <c r="H65" s="15"/>
      <c r="I65" s="22" t="s">
        <v>21</v>
      </c>
    </row>
    <row r="66" spans="1:9" ht="20.399999999999999" x14ac:dyDescent="0.4">
      <c r="A66" s="8">
        <v>20</v>
      </c>
      <c r="B66" s="27" t="s">
        <v>114</v>
      </c>
      <c r="C66" s="60" t="s">
        <v>60</v>
      </c>
      <c r="D66" s="61" t="s">
        <v>61</v>
      </c>
      <c r="E66" s="58">
        <v>108000</v>
      </c>
      <c r="F66" s="5">
        <v>27000</v>
      </c>
      <c r="G66" s="33" t="s">
        <v>25</v>
      </c>
      <c r="H66" s="1">
        <v>24837</v>
      </c>
      <c r="I66" s="7" t="s">
        <v>15</v>
      </c>
    </row>
    <row r="67" spans="1:9" ht="20.399999999999999" x14ac:dyDescent="0.4">
      <c r="A67" s="8"/>
      <c r="B67" s="23"/>
      <c r="C67" s="43"/>
      <c r="D67" s="62"/>
      <c r="E67" s="59"/>
      <c r="F67" s="11"/>
      <c r="G67" s="8" t="s">
        <v>46</v>
      </c>
      <c r="H67" s="45"/>
      <c r="I67" s="14" t="s">
        <v>20</v>
      </c>
    </row>
    <row r="68" spans="1:9" ht="20.399999999999999" x14ac:dyDescent="0.4">
      <c r="A68" s="15"/>
      <c r="B68" s="23"/>
      <c r="C68" s="43"/>
      <c r="D68" s="62"/>
      <c r="E68" s="59"/>
      <c r="F68" s="11"/>
      <c r="G68" s="77">
        <v>24746</v>
      </c>
      <c r="H68" s="8"/>
      <c r="I68" s="22" t="s">
        <v>21</v>
      </c>
    </row>
    <row r="69" spans="1:9" ht="19.2" x14ac:dyDescent="0.35">
      <c r="A69" s="8">
        <v>21</v>
      </c>
      <c r="B69" s="27" t="s">
        <v>114</v>
      </c>
      <c r="C69" s="32" t="s">
        <v>59</v>
      </c>
      <c r="D69" s="37" t="s">
        <v>28</v>
      </c>
      <c r="E69" s="58">
        <v>108000</v>
      </c>
      <c r="F69" s="5">
        <v>27000</v>
      </c>
      <c r="G69" s="33" t="s">
        <v>25</v>
      </c>
      <c r="H69" s="1">
        <v>24837</v>
      </c>
      <c r="I69" s="7" t="s">
        <v>15</v>
      </c>
    </row>
    <row r="70" spans="1:9" ht="19.2" x14ac:dyDescent="0.35">
      <c r="A70" s="13"/>
      <c r="B70" s="23"/>
      <c r="C70" s="41"/>
      <c r="D70" s="39"/>
      <c r="E70" s="59"/>
      <c r="F70" s="11"/>
      <c r="G70" s="8" t="s">
        <v>47</v>
      </c>
      <c r="H70" s="8"/>
      <c r="I70" s="14" t="s">
        <v>20</v>
      </c>
    </row>
    <row r="71" spans="1:9" ht="19.2" x14ac:dyDescent="0.35">
      <c r="A71" s="15"/>
      <c r="B71" s="16"/>
      <c r="C71" s="24"/>
      <c r="D71" s="40"/>
      <c r="E71" s="59"/>
      <c r="F71" s="12"/>
      <c r="G71" s="77">
        <v>24746</v>
      </c>
      <c r="H71" s="13"/>
      <c r="I71" s="14" t="s">
        <v>21</v>
      </c>
    </row>
    <row r="72" spans="1:9" ht="20.25" customHeight="1" x14ac:dyDescent="0.35">
      <c r="A72" s="13">
        <v>22</v>
      </c>
      <c r="B72" s="9" t="s">
        <v>114</v>
      </c>
      <c r="C72" s="32" t="s">
        <v>62</v>
      </c>
      <c r="D72" s="29" t="s">
        <v>29</v>
      </c>
      <c r="E72" s="6">
        <v>108000</v>
      </c>
      <c r="F72" s="6">
        <v>27000</v>
      </c>
      <c r="G72" s="33" t="s">
        <v>25</v>
      </c>
      <c r="H72" s="1">
        <v>24837</v>
      </c>
      <c r="I72" s="7" t="s">
        <v>15</v>
      </c>
    </row>
    <row r="73" spans="1:9" ht="19.2" x14ac:dyDescent="0.35">
      <c r="A73" s="13"/>
      <c r="B73" s="23"/>
      <c r="C73" s="10"/>
      <c r="D73" s="30"/>
      <c r="E73" s="11"/>
      <c r="F73" s="11"/>
      <c r="G73" s="8" t="s">
        <v>48</v>
      </c>
      <c r="H73" s="8"/>
      <c r="I73" s="14" t="s">
        <v>20</v>
      </c>
    </row>
    <row r="74" spans="1:9" ht="19.2" x14ac:dyDescent="0.35">
      <c r="A74" s="15"/>
      <c r="B74" s="16"/>
      <c r="C74" s="17"/>
      <c r="D74" s="31"/>
      <c r="E74" s="20"/>
      <c r="F74" s="19"/>
      <c r="G74" s="77">
        <v>24746</v>
      </c>
      <c r="H74" s="15"/>
      <c r="I74" s="22" t="s">
        <v>21</v>
      </c>
    </row>
    <row r="75" spans="1:9" ht="21" customHeight="1" x14ac:dyDescent="0.35">
      <c r="A75" s="13">
        <v>23</v>
      </c>
      <c r="B75" s="3" t="s">
        <v>114</v>
      </c>
      <c r="C75" s="36" t="s">
        <v>64</v>
      </c>
      <c r="D75" s="30" t="s">
        <v>30</v>
      </c>
      <c r="E75" s="5">
        <v>108000</v>
      </c>
      <c r="F75" s="6">
        <v>27000</v>
      </c>
      <c r="G75" s="33" t="s">
        <v>25</v>
      </c>
      <c r="H75" s="1">
        <v>24837</v>
      </c>
      <c r="I75" s="7" t="s">
        <v>15</v>
      </c>
    </row>
    <row r="76" spans="1:9" ht="19.2" x14ac:dyDescent="0.35">
      <c r="A76" s="13"/>
      <c r="B76" s="23"/>
      <c r="C76" s="41"/>
      <c r="D76" s="30"/>
      <c r="E76" s="11"/>
      <c r="F76" s="11"/>
      <c r="G76" s="8" t="s">
        <v>49</v>
      </c>
      <c r="H76" s="8"/>
      <c r="I76" s="14" t="s">
        <v>20</v>
      </c>
    </row>
    <row r="77" spans="1:9" ht="19.2" x14ac:dyDescent="0.35">
      <c r="A77" s="15"/>
      <c r="B77" s="23"/>
      <c r="C77" s="17"/>
      <c r="D77" s="31"/>
      <c r="E77" s="20"/>
      <c r="F77" s="20"/>
      <c r="G77" s="77">
        <v>24746</v>
      </c>
      <c r="H77" s="15"/>
      <c r="I77" s="22" t="s">
        <v>21</v>
      </c>
    </row>
    <row r="78" spans="1:9" ht="23.25" customHeight="1" x14ac:dyDescent="0.35">
      <c r="A78" s="13">
        <v>24</v>
      </c>
      <c r="B78" s="3" t="s">
        <v>114</v>
      </c>
      <c r="C78" s="36" t="s">
        <v>66</v>
      </c>
      <c r="D78" s="29" t="s">
        <v>65</v>
      </c>
      <c r="E78" s="5">
        <v>108000</v>
      </c>
      <c r="F78" s="6">
        <v>27000</v>
      </c>
      <c r="G78" s="33" t="s">
        <v>25</v>
      </c>
      <c r="H78" s="1">
        <v>24837</v>
      </c>
      <c r="I78" s="7" t="s">
        <v>15</v>
      </c>
    </row>
    <row r="79" spans="1:9" ht="19.2" x14ac:dyDescent="0.35">
      <c r="A79" s="13"/>
      <c r="B79" s="23"/>
      <c r="C79" s="10"/>
      <c r="D79" s="30"/>
      <c r="E79" s="11"/>
      <c r="F79" s="11"/>
      <c r="G79" s="8" t="s">
        <v>63</v>
      </c>
      <c r="H79" s="8"/>
      <c r="I79" s="14" t="s">
        <v>20</v>
      </c>
    </row>
    <row r="80" spans="1:9" ht="19.2" x14ac:dyDescent="0.35">
      <c r="A80" s="15"/>
      <c r="B80" s="16"/>
      <c r="C80" s="17"/>
      <c r="D80" s="31"/>
      <c r="E80" s="20"/>
      <c r="F80" s="12"/>
      <c r="G80" s="77">
        <v>24746</v>
      </c>
      <c r="H80" s="15"/>
      <c r="I80" s="22" t="s">
        <v>21</v>
      </c>
    </row>
    <row r="81" spans="1:9" ht="23.25" customHeight="1" x14ac:dyDescent="0.4">
      <c r="A81" s="13">
        <v>25</v>
      </c>
      <c r="B81" s="9" t="s">
        <v>107</v>
      </c>
      <c r="C81" s="57" t="s">
        <v>111</v>
      </c>
      <c r="D81" s="78" t="s">
        <v>110</v>
      </c>
      <c r="E81" s="11">
        <v>150000</v>
      </c>
      <c r="F81" s="6">
        <v>71000</v>
      </c>
      <c r="G81" s="33" t="s">
        <v>112</v>
      </c>
      <c r="H81" s="1">
        <v>24791</v>
      </c>
      <c r="I81" s="7" t="s">
        <v>15</v>
      </c>
    </row>
    <row r="82" spans="1:9" ht="24" customHeight="1" x14ac:dyDescent="0.4">
      <c r="A82" s="13"/>
      <c r="B82" s="9" t="s">
        <v>108</v>
      </c>
      <c r="C82" s="43" t="s">
        <v>19</v>
      </c>
      <c r="D82" s="44" t="s">
        <v>19</v>
      </c>
      <c r="E82" s="11" t="s">
        <v>19</v>
      </c>
      <c r="F82" s="12" t="s">
        <v>19</v>
      </c>
      <c r="G82" s="68" t="s">
        <v>113</v>
      </c>
      <c r="H82" s="45"/>
      <c r="I82" s="14" t="s">
        <v>37</v>
      </c>
    </row>
    <row r="83" spans="1:9" ht="21.75" customHeight="1" x14ac:dyDescent="0.35">
      <c r="A83" s="13"/>
      <c r="B83" s="23" t="s">
        <v>109</v>
      </c>
      <c r="C83" s="52" t="s">
        <v>19</v>
      </c>
      <c r="D83" s="8" t="s">
        <v>19</v>
      </c>
      <c r="E83" s="11" t="s">
        <v>19</v>
      </c>
      <c r="F83" s="11" t="s">
        <v>19</v>
      </c>
      <c r="G83" s="45">
        <v>24766</v>
      </c>
      <c r="H83" s="8"/>
      <c r="I83" s="14"/>
    </row>
    <row r="84" spans="1:9" ht="24" customHeight="1" x14ac:dyDescent="0.4">
      <c r="A84" s="8"/>
      <c r="B84" s="23"/>
      <c r="C84" s="96"/>
      <c r="D84" s="8"/>
      <c r="E84" s="11"/>
      <c r="F84" s="11"/>
      <c r="G84" s="8"/>
      <c r="H84" s="45"/>
      <c r="I84" s="14"/>
    </row>
    <row r="85" spans="1:9" ht="20.25" customHeight="1" x14ac:dyDescent="0.35">
      <c r="A85" s="18"/>
      <c r="B85" s="16"/>
      <c r="C85" s="97"/>
      <c r="D85" s="18"/>
      <c r="E85" s="20"/>
      <c r="F85" s="20"/>
      <c r="G85" s="77"/>
      <c r="H85" s="77"/>
      <c r="I85" s="22"/>
    </row>
    <row r="86" spans="1:9" ht="27" customHeight="1" x14ac:dyDescent="0.35">
      <c r="A86" s="73" t="s">
        <v>1</v>
      </c>
      <c r="B86" s="65" t="s">
        <v>8</v>
      </c>
      <c r="C86" s="65" t="s">
        <v>2</v>
      </c>
      <c r="D86" s="65"/>
      <c r="E86" s="65" t="s">
        <v>3</v>
      </c>
      <c r="F86" s="65" t="s">
        <v>4</v>
      </c>
      <c r="G86" s="276" t="s">
        <v>5</v>
      </c>
      <c r="H86" s="277"/>
      <c r="I86" s="65" t="s">
        <v>6</v>
      </c>
    </row>
    <row r="87" spans="1:9" ht="24.75" customHeight="1" x14ac:dyDescent="0.35">
      <c r="A87" s="46" t="s">
        <v>7</v>
      </c>
      <c r="B87" s="75" t="s">
        <v>19</v>
      </c>
      <c r="C87" s="46" t="s">
        <v>9</v>
      </c>
      <c r="D87" s="46" t="s">
        <v>10</v>
      </c>
      <c r="E87" s="46" t="s">
        <v>11</v>
      </c>
      <c r="F87" s="46" t="s">
        <v>12</v>
      </c>
      <c r="G87" s="63" t="s">
        <v>70</v>
      </c>
      <c r="H87" s="64" t="s">
        <v>71</v>
      </c>
      <c r="I87" s="75"/>
    </row>
    <row r="88" spans="1:9" ht="20.399999999999999" x14ac:dyDescent="0.4">
      <c r="A88" s="13">
        <v>26</v>
      </c>
      <c r="B88" s="23" t="s">
        <v>116</v>
      </c>
      <c r="C88" s="57" t="s">
        <v>117</v>
      </c>
      <c r="D88" s="33" t="s">
        <v>148</v>
      </c>
      <c r="E88" s="11">
        <v>80000</v>
      </c>
      <c r="F88" s="11">
        <v>60000</v>
      </c>
      <c r="G88" s="33" t="s">
        <v>112</v>
      </c>
      <c r="H88" s="1">
        <v>24774</v>
      </c>
      <c r="I88" s="7" t="s">
        <v>15</v>
      </c>
    </row>
    <row r="89" spans="1:9" ht="19.2" x14ac:dyDescent="0.35">
      <c r="A89" s="13"/>
      <c r="B89" s="23" t="s">
        <v>129</v>
      </c>
      <c r="C89" s="67"/>
      <c r="D89" s="42"/>
      <c r="E89" s="11"/>
      <c r="F89" s="12"/>
      <c r="G89" s="68" t="s">
        <v>115</v>
      </c>
      <c r="H89" s="45"/>
      <c r="I89" s="14" t="s">
        <v>37</v>
      </c>
    </row>
    <row r="90" spans="1:9" ht="19.2" x14ac:dyDescent="0.35">
      <c r="A90" s="15"/>
      <c r="B90" s="16" t="s">
        <v>130</v>
      </c>
      <c r="C90" s="46"/>
      <c r="D90" s="21"/>
      <c r="E90" s="20"/>
      <c r="F90" s="19"/>
      <c r="G90" s="72">
        <v>24769</v>
      </c>
      <c r="H90" s="18"/>
      <c r="I90" s="22"/>
    </row>
    <row r="91" spans="1:9" ht="19.2" x14ac:dyDescent="0.35">
      <c r="A91" s="13">
        <v>27</v>
      </c>
      <c r="B91" s="84" t="s">
        <v>118</v>
      </c>
      <c r="C91" s="32" t="s">
        <v>122</v>
      </c>
      <c r="D91" s="69" t="s">
        <v>121</v>
      </c>
      <c r="E91" s="11">
        <v>50000</v>
      </c>
      <c r="F91" s="95">
        <v>4101.95</v>
      </c>
      <c r="G91" s="33" t="s">
        <v>112</v>
      </c>
      <c r="H91" s="1">
        <v>24770</v>
      </c>
      <c r="I91" s="7" t="s">
        <v>15</v>
      </c>
    </row>
    <row r="92" spans="1:9" ht="19.2" x14ac:dyDescent="0.35">
      <c r="A92" s="13"/>
      <c r="B92" s="39" t="s">
        <v>119</v>
      </c>
      <c r="C92" s="41"/>
      <c r="D92" s="14" t="s">
        <v>123</v>
      </c>
      <c r="E92" s="11"/>
      <c r="F92" s="11"/>
      <c r="G92" s="68" t="s">
        <v>124</v>
      </c>
      <c r="H92" s="45"/>
      <c r="I92" s="14" t="s">
        <v>37</v>
      </c>
    </row>
    <row r="93" spans="1:9" ht="19.2" x14ac:dyDescent="0.35">
      <c r="A93" s="13"/>
      <c r="B93" s="40" t="s">
        <v>120</v>
      </c>
      <c r="C93" s="24"/>
      <c r="D93" s="18"/>
      <c r="E93" s="20"/>
      <c r="F93" s="20"/>
      <c r="G93" s="72">
        <v>24769</v>
      </c>
      <c r="H93" s="18"/>
      <c r="I93" s="22"/>
    </row>
    <row r="94" spans="1:9" ht="19.2" x14ac:dyDescent="0.35">
      <c r="A94" s="13">
        <v>28</v>
      </c>
      <c r="B94" s="39" t="s">
        <v>39</v>
      </c>
      <c r="C94" s="41" t="s">
        <v>125</v>
      </c>
      <c r="D94" s="38" t="s">
        <v>38</v>
      </c>
      <c r="E94" s="47">
        <v>251100</v>
      </c>
      <c r="F94" s="50">
        <v>110974.5</v>
      </c>
      <c r="G94" s="8" t="s">
        <v>126</v>
      </c>
      <c r="H94" s="1">
        <v>24904</v>
      </c>
      <c r="I94" s="7" t="s">
        <v>15</v>
      </c>
    </row>
    <row r="95" spans="1:9" ht="19.2" x14ac:dyDescent="0.35">
      <c r="A95" s="13"/>
      <c r="B95" s="39" t="s">
        <v>138</v>
      </c>
      <c r="C95" s="41"/>
      <c r="D95" s="9"/>
      <c r="E95" s="47"/>
      <c r="F95" s="50"/>
      <c r="G95" s="8" t="s">
        <v>127</v>
      </c>
      <c r="H95" s="45"/>
      <c r="I95" s="14" t="s">
        <v>37</v>
      </c>
    </row>
    <row r="96" spans="1:9" ht="19.2" x14ac:dyDescent="0.35">
      <c r="A96" s="15"/>
      <c r="B96" s="39" t="s">
        <v>140</v>
      </c>
      <c r="C96" s="40"/>
      <c r="D96" s="31"/>
      <c r="E96" s="51"/>
      <c r="F96" s="40"/>
      <c r="G96" s="72">
        <v>24773</v>
      </c>
      <c r="H96" s="49"/>
      <c r="I96" s="22" t="s">
        <v>19</v>
      </c>
    </row>
    <row r="97" spans="1:9" ht="19.2" x14ac:dyDescent="0.35">
      <c r="A97" s="8">
        <v>29</v>
      </c>
      <c r="B97" s="37" t="s">
        <v>139</v>
      </c>
      <c r="C97" s="41" t="s">
        <v>125</v>
      </c>
      <c r="D97" s="38" t="s">
        <v>38</v>
      </c>
      <c r="E97" s="81">
        <v>140125.5</v>
      </c>
      <c r="F97" s="48">
        <v>33820.800000000003</v>
      </c>
      <c r="G97" s="8" t="s">
        <v>126</v>
      </c>
      <c r="H97" s="1">
        <v>24904</v>
      </c>
      <c r="I97" s="7" t="s">
        <v>15</v>
      </c>
    </row>
    <row r="98" spans="1:9" ht="19.2" x14ac:dyDescent="0.35">
      <c r="A98" s="8"/>
      <c r="B98" s="39" t="s">
        <v>138</v>
      </c>
      <c r="C98" s="39"/>
      <c r="D98" s="30"/>
      <c r="E98" s="79"/>
      <c r="F98" s="30"/>
      <c r="G98" s="8" t="s">
        <v>128</v>
      </c>
      <c r="H98" s="45"/>
      <c r="I98" s="14" t="s">
        <v>37</v>
      </c>
    </row>
    <row r="99" spans="1:9" ht="20.399999999999999" x14ac:dyDescent="0.4">
      <c r="A99" s="18"/>
      <c r="B99" s="25" t="s">
        <v>137</v>
      </c>
      <c r="C99" s="46"/>
      <c r="D99" s="80"/>
      <c r="E99" s="20"/>
      <c r="F99" s="19"/>
      <c r="G99" s="72">
        <v>24773</v>
      </c>
      <c r="H99" s="49"/>
      <c r="I99" s="22" t="s">
        <v>19</v>
      </c>
    </row>
    <row r="100" spans="1:9" ht="21" x14ac:dyDescent="0.4">
      <c r="A100" s="8"/>
      <c r="B100" s="85"/>
      <c r="C100" s="86"/>
      <c r="D100" s="86"/>
      <c r="E100" s="87"/>
      <c r="F100" s="87"/>
      <c r="G100" s="88"/>
      <c r="H100" s="89"/>
      <c r="I100" s="14"/>
    </row>
    <row r="101" spans="1:9" ht="30" customHeight="1" x14ac:dyDescent="0.4">
      <c r="A101" s="8"/>
      <c r="B101" s="90" t="s">
        <v>40</v>
      </c>
      <c r="C101" s="91" t="s">
        <v>41</v>
      </c>
      <c r="D101" s="90" t="s">
        <v>41</v>
      </c>
      <c r="E101" s="90" t="s">
        <v>41</v>
      </c>
      <c r="F101" s="90" t="s">
        <v>41</v>
      </c>
      <c r="G101" s="90" t="s">
        <v>41</v>
      </c>
      <c r="H101" s="90" t="s">
        <v>41</v>
      </c>
      <c r="I101" s="83" t="s">
        <v>41</v>
      </c>
    </row>
    <row r="102" spans="1:9" ht="21" x14ac:dyDescent="0.4">
      <c r="A102" s="13"/>
      <c r="B102" s="92"/>
      <c r="C102" s="86"/>
      <c r="D102" s="86"/>
      <c r="E102" s="87"/>
      <c r="F102" s="87"/>
      <c r="G102" s="93"/>
      <c r="H102" s="93"/>
      <c r="I102" s="53"/>
    </row>
    <row r="103" spans="1:9" ht="21" x14ac:dyDescent="0.4">
      <c r="A103" s="13"/>
      <c r="B103" s="92"/>
      <c r="C103" s="94"/>
      <c r="D103" s="94"/>
      <c r="E103" s="87"/>
      <c r="F103" s="87"/>
      <c r="G103" s="93"/>
      <c r="H103" s="93"/>
      <c r="I103" s="53"/>
    </row>
    <row r="104" spans="1:9" ht="21" x14ac:dyDescent="0.4">
      <c r="A104" s="13"/>
      <c r="B104" s="92"/>
      <c r="C104" s="94"/>
      <c r="D104" s="94"/>
      <c r="E104" s="87"/>
      <c r="F104" s="87"/>
      <c r="G104" s="93"/>
      <c r="H104" s="93"/>
      <c r="I104" s="53"/>
    </row>
    <row r="105" spans="1:9" ht="21" x14ac:dyDescent="0.4">
      <c r="A105" s="13"/>
      <c r="B105" s="92"/>
      <c r="C105" s="94"/>
      <c r="D105" s="94"/>
      <c r="E105" s="87"/>
      <c r="F105" s="87"/>
      <c r="G105" s="93"/>
      <c r="H105" s="93"/>
      <c r="I105" s="53"/>
    </row>
    <row r="106" spans="1:9" ht="21" x14ac:dyDescent="0.4">
      <c r="A106" s="13"/>
      <c r="B106" s="92"/>
      <c r="C106" s="94"/>
      <c r="D106" s="94"/>
      <c r="E106" s="87"/>
      <c r="F106" s="87"/>
      <c r="G106" s="93"/>
      <c r="H106" s="93"/>
      <c r="I106" s="53"/>
    </row>
    <row r="107" spans="1:9" ht="21" x14ac:dyDescent="0.4">
      <c r="A107" s="13"/>
      <c r="B107" s="92"/>
      <c r="C107" s="94"/>
      <c r="D107" s="94"/>
      <c r="E107" s="87"/>
      <c r="F107" s="87"/>
      <c r="G107" s="93"/>
      <c r="H107" s="93"/>
      <c r="I107" s="53"/>
    </row>
    <row r="108" spans="1:9" ht="21" x14ac:dyDescent="0.4">
      <c r="A108" s="13"/>
      <c r="B108" s="92"/>
      <c r="C108" s="94"/>
      <c r="D108" s="94"/>
      <c r="E108" s="87"/>
      <c r="F108" s="87"/>
      <c r="G108" s="93"/>
      <c r="H108" s="93"/>
      <c r="I108" s="53"/>
    </row>
    <row r="109" spans="1:9" ht="20.399999999999999" x14ac:dyDescent="0.4">
      <c r="A109" s="13"/>
      <c r="B109" s="23"/>
      <c r="C109" s="52"/>
      <c r="D109" s="82"/>
      <c r="E109" s="11"/>
      <c r="F109" s="11"/>
      <c r="G109" s="8"/>
      <c r="H109" s="8"/>
      <c r="I109" s="53"/>
    </row>
    <row r="110" spans="1:9" ht="20.399999999999999" x14ac:dyDescent="0.4">
      <c r="A110" s="13"/>
      <c r="B110" s="23"/>
      <c r="C110" s="52"/>
      <c r="D110" s="82"/>
      <c r="E110" s="11"/>
      <c r="F110" s="11"/>
      <c r="G110" s="8"/>
      <c r="H110" s="8"/>
      <c r="I110" s="53"/>
    </row>
    <row r="111" spans="1:9" ht="20.399999999999999" x14ac:dyDescent="0.4">
      <c r="A111" s="13"/>
      <c r="B111" s="23"/>
      <c r="C111" s="52"/>
      <c r="D111" s="82"/>
      <c r="E111" s="11"/>
      <c r="F111" s="11"/>
      <c r="G111" s="8"/>
      <c r="H111" s="8"/>
      <c r="I111" s="53"/>
    </row>
    <row r="112" spans="1:9" ht="20.399999999999999" x14ac:dyDescent="0.4">
      <c r="A112" s="13"/>
      <c r="B112" s="23"/>
      <c r="C112" s="52"/>
      <c r="D112" s="82"/>
      <c r="E112" s="11"/>
      <c r="F112" s="11"/>
      <c r="G112" s="8"/>
      <c r="H112" s="8"/>
      <c r="I112" s="53"/>
    </row>
    <row r="113" spans="1:9" ht="20.399999999999999" x14ac:dyDescent="0.4">
      <c r="A113" s="13"/>
      <c r="B113" s="23"/>
      <c r="C113" s="52"/>
      <c r="D113" s="82"/>
      <c r="E113" s="11"/>
      <c r="F113" s="11"/>
      <c r="G113" s="8"/>
      <c r="H113" s="8"/>
      <c r="I113" s="53"/>
    </row>
    <row r="114" spans="1:9" ht="20.399999999999999" x14ac:dyDescent="0.4">
      <c r="A114" s="13"/>
      <c r="B114" s="23"/>
      <c r="C114" s="52"/>
      <c r="D114" s="82"/>
      <c r="E114" s="11"/>
      <c r="F114" s="11"/>
      <c r="G114" s="8"/>
      <c r="H114" s="8"/>
      <c r="I114" s="53"/>
    </row>
    <row r="115" spans="1:9" ht="20.399999999999999" x14ac:dyDescent="0.4">
      <c r="A115" s="13"/>
      <c r="B115" s="23"/>
      <c r="C115" s="52"/>
      <c r="D115" s="82"/>
      <c r="E115" s="11"/>
      <c r="F115" s="11"/>
      <c r="G115" s="8"/>
      <c r="H115" s="8"/>
      <c r="I115" s="53"/>
    </row>
    <row r="116" spans="1:9" ht="20.399999999999999" x14ac:dyDescent="0.4">
      <c r="A116" s="13"/>
      <c r="B116" s="23"/>
      <c r="C116" s="52"/>
      <c r="D116" s="82"/>
      <c r="E116" s="11"/>
      <c r="F116" s="11"/>
      <c r="G116" s="8"/>
      <c r="H116" s="8"/>
      <c r="I116" s="53"/>
    </row>
    <row r="117" spans="1:9" ht="20.399999999999999" x14ac:dyDescent="0.4">
      <c r="A117" s="13"/>
      <c r="B117" s="23"/>
      <c r="C117" s="52"/>
      <c r="D117" s="82"/>
      <c r="E117" s="11"/>
      <c r="F117" s="11"/>
      <c r="G117" s="8"/>
      <c r="H117" s="8"/>
      <c r="I117" s="53"/>
    </row>
    <row r="118" spans="1:9" ht="20.399999999999999" x14ac:dyDescent="0.4">
      <c r="A118" s="13"/>
      <c r="B118" s="23"/>
      <c r="C118" s="52"/>
      <c r="D118" s="82"/>
      <c r="E118" s="11"/>
      <c r="F118" s="11"/>
      <c r="G118" s="8"/>
      <c r="H118" s="8"/>
      <c r="I118" s="53"/>
    </row>
    <row r="119" spans="1:9" ht="19.2" x14ac:dyDescent="0.35">
      <c r="A119" s="15"/>
      <c r="B119" s="16"/>
      <c r="C119" s="17"/>
      <c r="D119" s="31"/>
      <c r="E119" s="20"/>
      <c r="F119" s="20"/>
      <c r="G119" s="18"/>
      <c r="H119" s="15"/>
      <c r="I119" s="55"/>
    </row>
    <row r="121" spans="1:9" ht="19.2" x14ac:dyDescent="0.35">
      <c r="B121" s="54" t="s">
        <v>40</v>
      </c>
      <c r="C121" s="54" t="s">
        <v>41</v>
      </c>
      <c r="D121" s="54" t="s">
        <v>41</v>
      </c>
      <c r="E121" s="54" t="s">
        <v>41</v>
      </c>
      <c r="F121" s="54" t="s">
        <v>41</v>
      </c>
      <c r="G121" s="54" t="s">
        <v>41</v>
      </c>
      <c r="H121" s="54" t="s">
        <v>41</v>
      </c>
      <c r="I121" s="54" t="s">
        <v>41</v>
      </c>
    </row>
  </sheetData>
  <mergeCells count="7">
    <mergeCell ref="G58:H58"/>
    <mergeCell ref="G86:H86"/>
    <mergeCell ref="A1:I1"/>
    <mergeCell ref="A2:I2"/>
    <mergeCell ref="A3:I3"/>
    <mergeCell ref="G4:H4"/>
    <mergeCell ref="G29:H29"/>
  </mergeCells>
  <pageMargins left="0" right="0" top="0" bottom="0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9BF9-1899-4179-AC92-5983E1B320A5}">
  <sheetPr>
    <pageSetUpPr fitToPage="1"/>
  </sheetPr>
  <dimension ref="A1:N41"/>
  <sheetViews>
    <sheetView view="pageBreakPreview" topLeftCell="A19" zoomScale="110" zoomScaleNormal="115" zoomScaleSheetLayoutView="110" workbookViewId="0">
      <selection activeCell="J33" sqref="J33"/>
    </sheetView>
  </sheetViews>
  <sheetFormatPr defaultRowHeight="13.8" x14ac:dyDescent="0.25"/>
  <cols>
    <col min="1" max="1" width="5" customWidth="1"/>
    <col min="2" max="2" width="28.5" customWidth="1"/>
    <col min="3" max="4" width="17.8984375" customWidth="1"/>
    <col min="5" max="5" width="18.5" customWidth="1"/>
    <col min="6" max="8" width="12.19921875" customWidth="1"/>
    <col min="9" max="9" width="12" customWidth="1"/>
    <col min="10" max="10" width="13.796875" customWidth="1"/>
    <col min="11" max="11" width="13.69921875" customWidth="1"/>
    <col min="12" max="12" width="12.09765625" customWidth="1"/>
    <col min="13" max="13" width="13.3984375" customWidth="1"/>
  </cols>
  <sheetData>
    <row r="1" spans="1:14" ht="18" customHeight="1" x14ac:dyDescent="0.4">
      <c r="A1" s="278" t="s">
        <v>534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18" customHeight="1" x14ac:dyDescent="0.4">
      <c r="A2" s="278" t="s">
        <v>162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18.75" customHeight="1" x14ac:dyDescent="0.4">
      <c r="A3" s="278" t="s">
        <v>535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8" t="s">
        <v>12</v>
      </c>
      <c r="J5" s="108"/>
      <c r="K5" s="110" t="s">
        <v>70</v>
      </c>
      <c r="L5" s="258" t="s">
        <v>71</v>
      </c>
      <c r="M5" s="108"/>
      <c r="N5" s="102"/>
    </row>
    <row r="6" spans="1:14" ht="20.399999999999999" x14ac:dyDescent="0.4">
      <c r="A6" s="206">
        <v>1</v>
      </c>
      <c r="B6" s="61" t="s">
        <v>182</v>
      </c>
      <c r="C6" s="57" t="s">
        <v>170</v>
      </c>
      <c r="D6" s="57" t="str">
        <f>E6</f>
        <v>หจก.โรงพิมพ์เจริญอักษร</v>
      </c>
      <c r="E6" s="78" t="s">
        <v>171</v>
      </c>
      <c r="F6" s="6">
        <v>14292</v>
      </c>
      <c r="G6" s="59">
        <v>14200</v>
      </c>
      <c r="H6" s="5">
        <f>I6</f>
        <v>14168</v>
      </c>
      <c r="I6" s="5">
        <v>14168</v>
      </c>
      <c r="J6" s="59" t="s">
        <v>642</v>
      </c>
      <c r="K6" s="33" t="s">
        <v>72</v>
      </c>
      <c r="L6" s="70">
        <v>25033</v>
      </c>
      <c r="M6" s="33" t="s">
        <v>15</v>
      </c>
    </row>
    <row r="7" spans="1:14" ht="20.399999999999999" x14ac:dyDescent="0.4">
      <c r="A7" s="13"/>
      <c r="B7" s="124" t="s">
        <v>510</v>
      </c>
      <c r="C7" s="43"/>
      <c r="D7" s="261"/>
      <c r="E7" s="129"/>
      <c r="F7" s="12"/>
      <c r="G7" s="59"/>
      <c r="H7" s="11"/>
      <c r="I7" s="95"/>
      <c r="J7" s="203"/>
      <c r="K7" s="68" t="s">
        <v>509</v>
      </c>
      <c r="L7" s="98"/>
      <c r="M7" s="13" t="s">
        <v>37</v>
      </c>
    </row>
    <row r="8" spans="1:14" ht="16.5" customHeight="1" x14ac:dyDescent="0.35">
      <c r="A8" s="15"/>
      <c r="B8" s="25"/>
      <c r="C8" s="24"/>
      <c r="D8" s="113"/>
      <c r="E8" s="15" t="s">
        <v>19</v>
      </c>
      <c r="F8" s="19"/>
      <c r="G8" s="35"/>
      <c r="H8" s="20"/>
      <c r="I8" s="214"/>
      <c r="J8" s="205"/>
      <c r="K8" s="72">
        <v>25020</v>
      </c>
      <c r="L8" s="71"/>
      <c r="M8" s="15"/>
    </row>
    <row r="9" spans="1:14" ht="20.399999999999999" x14ac:dyDescent="0.4">
      <c r="A9" s="207">
        <v>2</v>
      </c>
      <c r="B9" s="9" t="s">
        <v>196</v>
      </c>
      <c r="C9" s="60" t="s">
        <v>199</v>
      </c>
      <c r="D9" s="261" t="str">
        <f>E9</f>
        <v>ร้านพาทรัพย์การค้า</v>
      </c>
      <c r="E9" s="13" t="s">
        <v>197</v>
      </c>
      <c r="F9" s="12">
        <v>9255</v>
      </c>
      <c r="G9" s="59">
        <f>I9</f>
        <v>9255</v>
      </c>
      <c r="H9" s="11">
        <f>I9</f>
        <v>9255</v>
      </c>
      <c r="I9" s="11">
        <v>9255</v>
      </c>
      <c r="J9" s="59" t="s">
        <v>642</v>
      </c>
      <c r="K9" s="33" t="s">
        <v>72</v>
      </c>
      <c r="L9" s="70">
        <v>25029</v>
      </c>
      <c r="M9" s="7" t="s">
        <v>15</v>
      </c>
      <c r="N9" s="220"/>
    </row>
    <row r="10" spans="1:14" ht="20.399999999999999" x14ac:dyDescent="0.4">
      <c r="A10" s="13"/>
      <c r="B10" s="9"/>
      <c r="C10" s="41"/>
      <c r="D10" s="261" t="str">
        <f>E10</f>
        <v>โดยนายศรัณย์  อะริยะ</v>
      </c>
      <c r="E10" s="9" t="s">
        <v>200</v>
      </c>
      <c r="F10" s="12"/>
      <c r="G10" s="59"/>
      <c r="H10" s="11"/>
      <c r="I10" s="11"/>
      <c r="J10" s="59"/>
      <c r="K10" s="68" t="s">
        <v>511</v>
      </c>
      <c r="L10" s="98"/>
      <c r="M10" s="14" t="s">
        <v>37</v>
      </c>
      <c r="N10" s="220"/>
    </row>
    <row r="11" spans="1:14" ht="19.2" x14ac:dyDescent="0.35">
      <c r="A11" s="15"/>
      <c r="B11" s="25"/>
      <c r="C11" s="24"/>
      <c r="D11" s="113"/>
      <c r="E11" s="25"/>
      <c r="F11" s="19"/>
      <c r="G11" s="35"/>
      <c r="H11" s="20"/>
      <c r="I11" s="20"/>
      <c r="J11" s="35"/>
      <c r="K11" s="72">
        <v>25026</v>
      </c>
      <c r="L11" s="71"/>
      <c r="M11" s="22"/>
      <c r="N11" s="220"/>
    </row>
    <row r="12" spans="1:14" ht="19.2" x14ac:dyDescent="0.35">
      <c r="A12" s="207">
        <v>3</v>
      </c>
      <c r="B12" s="9" t="s">
        <v>512</v>
      </c>
      <c r="C12" s="10" t="s">
        <v>165</v>
      </c>
      <c r="D12" s="10" t="str">
        <f>E12</f>
        <v>หจก.ศ.รุ่งโรจน์อะไหล่ยนต์</v>
      </c>
      <c r="E12" s="13" t="s">
        <v>144</v>
      </c>
      <c r="F12" s="12">
        <v>2800</v>
      </c>
      <c r="G12" s="59">
        <f>I12</f>
        <v>2700</v>
      </c>
      <c r="H12" s="11">
        <f>I12</f>
        <v>2700</v>
      </c>
      <c r="I12" s="11">
        <v>2700</v>
      </c>
      <c r="J12" s="59" t="s">
        <v>642</v>
      </c>
      <c r="K12" s="33" t="s">
        <v>72</v>
      </c>
      <c r="L12" s="70">
        <v>25041</v>
      </c>
      <c r="M12" s="7" t="s">
        <v>15</v>
      </c>
      <c r="N12" s="220"/>
    </row>
    <row r="13" spans="1:14" ht="19.2" x14ac:dyDescent="0.35">
      <c r="A13" s="13"/>
      <c r="B13" s="9" t="s">
        <v>99</v>
      </c>
      <c r="C13" s="10"/>
      <c r="D13" s="10"/>
      <c r="E13" s="13"/>
      <c r="F13" s="12"/>
      <c r="G13" s="59"/>
      <c r="H13" s="11"/>
      <c r="I13" s="11"/>
      <c r="J13" s="59"/>
      <c r="K13" s="68" t="s">
        <v>516</v>
      </c>
      <c r="L13" s="98"/>
      <c r="M13" s="14" t="s">
        <v>37</v>
      </c>
      <c r="N13" s="220"/>
    </row>
    <row r="14" spans="1:14" ht="19.2" x14ac:dyDescent="0.35">
      <c r="A14" s="15"/>
      <c r="B14" s="25" t="s">
        <v>19</v>
      </c>
      <c r="C14" s="17"/>
      <c r="D14" s="17"/>
      <c r="E14" s="15"/>
      <c r="F14" s="19"/>
      <c r="G14" s="35"/>
      <c r="H14" s="20"/>
      <c r="I14" s="19"/>
      <c r="J14" s="107"/>
      <c r="K14" s="72">
        <v>25041</v>
      </c>
      <c r="L14" s="71"/>
      <c r="M14" s="22"/>
      <c r="N14" s="220"/>
    </row>
    <row r="15" spans="1:14" ht="19.2" x14ac:dyDescent="0.35">
      <c r="A15" s="207">
        <v>4</v>
      </c>
      <c r="B15" s="3" t="s">
        <v>513</v>
      </c>
      <c r="C15" s="32" t="s">
        <v>142</v>
      </c>
      <c r="D15" s="270" t="str">
        <f>E15</f>
        <v>หจก.พะเยา ซัพพลาย</v>
      </c>
      <c r="E15" s="33" t="s">
        <v>34</v>
      </c>
      <c r="F15" s="12">
        <v>30000</v>
      </c>
      <c r="G15" s="59">
        <f>I15</f>
        <v>21670</v>
      </c>
      <c r="H15" s="11">
        <f>I15</f>
        <v>21670</v>
      </c>
      <c r="I15" s="11">
        <v>21670</v>
      </c>
      <c r="J15" s="59" t="s">
        <v>642</v>
      </c>
      <c r="K15" s="33" t="s">
        <v>72</v>
      </c>
      <c r="L15" s="70">
        <v>25063</v>
      </c>
      <c r="M15" s="7" t="s">
        <v>15</v>
      </c>
      <c r="N15" s="220"/>
    </row>
    <row r="16" spans="1:14" ht="19.2" x14ac:dyDescent="0.35">
      <c r="A16" s="207"/>
      <c r="B16" s="9" t="s">
        <v>514</v>
      </c>
      <c r="C16" s="41"/>
      <c r="D16" s="270" t="str">
        <f>E16</f>
        <v>เซอร์วิส</v>
      </c>
      <c r="E16" s="13" t="s">
        <v>36</v>
      </c>
      <c r="F16" s="12"/>
      <c r="G16" s="59"/>
      <c r="H16" s="11"/>
      <c r="I16" s="11"/>
      <c r="J16" s="59"/>
      <c r="K16" s="68" t="s">
        <v>515</v>
      </c>
      <c r="L16" s="98"/>
      <c r="M16" s="14" t="s">
        <v>37</v>
      </c>
      <c r="N16" s="220"/>
    </row>
    <row r="17" spans="1:14" ht="19.2" x14ac:dyDescent="0.35">
      <c r="A17" s="15"/>
      <c r="B17" s="25"/>
      <c r="C17" s="24"/>
      <c r="D17" s="113"/>
      <c r="E17" s="25"/>
      <c r="F17" s="19"/>
      <c r="G17" s="35"/>
      <c r="H17" s="20"/>
      <c r="I17" s="19"/>
      <c r="J17" s="107"/>
      <c r="K17" s="72">
        <v>25026</v>
      </c>
      <c r="L17" s="71"/>
      <c r="M17" s="22"/>
      <c r="N17" s="220"/>
    </row>
    <row r="18" spans="1:14" ht="21" x14ac:dyDescent="0.4">
      <c r="A18" s="86">
        <v>5</v>
      </c>
      <c r="B18" s="9" t="s">
        <v>16</v>
      </c>
      <c r="C18" s="10" t="s">
        <v>53</v>
      </c>
      <c r="D18" s="10" t="str">
        <f>E18</f>
        <v>หจก. สุวรรณเภรี</v>
      </c>
      <c r="E18" s="13" t="s">
        <v>17</v>
      </c>
      <c r="F18" s="11">
        <v>48650</v>
      </c>
      <c r="G18" s="11">
        <f>I18</f>
        <v>48000</v>
      </c>
      <c r="H18" s="11">
        <f>I18</f>
        <v>48000</v>
      </c>
      <c r="I18" s="12">
        <v>48000</v>
      </c>
      <c r="J18" s="11" t="s">
        <v>642</v>
      </c>
      <c r="K18" s="8" t="s">
        <v>531</v>
      </c>
      <c r="L18" s="68">
        <v>25111</v>
      </c>
      <c r="M18" s="53" t="s">
        <v>15</v>
      </c>
      <c r="N18" s="220"/>
    </row>
    <row r="19" spans="1:14" ht="19.2" x14ac:dyDescent="0.35">
      <c r="A19" s="28"/>
      <c r="B19" s="9" t="s">
        <v>508</v>
      </c>
      <c r="C19" s="10"/>
      <c r="D19" s="10"/>
      <c r="E19" s="13"/>
      <c r="F19" s="11"/>
      <c r="G19" s="11"/>
      <c r="H19" s="11"/>
      <c r="I19" s="12"/>
      <c r="J19" s="11"/>
      <c r="K19" s="8" t="s">
        <v>46</v>
      </c>
      <c r="L19" s="13" t="s">
        <v>19</v>
      </c>
      <c r="M19" s="53" t="s">
        <v>20</v>
      </c>
      <c r="N19" s="220"/>
    </row>
    <row r="20" spans="1:14" ht="19.2" x14ac:dyDescent="0.35">
      <c r="A20" s="182"/>
      <c r="B20" s="16"/>
      <c r="C20" s="17"/>
      <c r="D20" s="17"/>
      <c r="E20" s="15"/>
      <c r="F20" s="19"/>
      <c r="G20" s="20"/>
      <c r="H20" s="20"/>
      <c r="I20" s="20"/>
      <c r="J20" s="20"/>
      <c r="K20" s="72">
        <v>25034</v>
      </c>
      <c r="L20" s="21"/>
      <c r="M20" s="55" t="s">
        <v>21</v>
      </c>
      <c r="N20" s="220"/>
    </row>
    <row r="21" spans="1:14" ht="21" x14ac:dyDescent="0.4">
      <c r="A21" s="86">
        <v>6</v>
      </c>
      <c r="B21" s="9" t="s">
        <v>22</v>
      </c>
      <c r="C21" s="10" t="s">
        <v>53</v>
      </c>
      <c r="D21" s="10" t="str">
        <f>E21</f>
        <v>หจก. สุวรรณเภรี</v>
      </c>
      <c r="E21" s="13" t="s">
        <v>17</v>
      </c>
      <c r="F21" s="11">
        <v>50000</v>
      </c>
      <c r="G21" s="11">
        <f>I21</f>
        <v>50000</v>
      </c>
      <c r="H21" s="11">
        <f>I21</f>
        <v>50000</v>
      </c>
      <c r="I21" s="12">
        <v>50000</v>
      </c>
      <c r="J21" s="11" t="s">
        <v>642</v>
      </c>
      <c r="K21" s="2" t="s">
        <v>531</v>
      </c>
      <c r="L21" s="68">
        <v>25111</v>
      </c>
      <c r="M21" s="53" t="s">
        <v>15</v>
      </c>
      <c r="N21" s="220"/>
    </row>
    <row r="22" spans="1:14" ht="19.2" x14ac:dyDescent="0.35">
      <c r="A22" s="28"/>
      <c r="B22" s="9" t="s">
        <v>508</v>
      </c>
      <c r="C22" s="10"/>
      <c r="D22" s="10"/>
      <c r="E22" s="13"/>
      <c r="F22" s="11"/>
      <c r="G22" s="11"/>
      <c r="H22" s="11"/>
      <c r="I22" s="12"/>
      <c r="J22" s="11"/>
      <c r="K22" s="8" t="s">
        <v>47</v>
      </c>
      <c r="L22" s="13"/>
      <c r="M22" s="53" t="s">
        <v>20</v>
      </c>
      <c r="N22" s="220"/>
    </row>
    <row r="23" spans="1:14" ht="19.2" x14ac:dyDescent="0.35">
      <c r="A23" s="182"/>
      <c r="B23" s="16"/>
      <c r="C23" s="17"/>
      <c r="D23" s="17"/>
      <c r="E23" s="15"/>
      <c r="F23" s="20"/>
      <c r="G23" s="20"/>
      <c r="H23" s="20"/>
      <c r="I23" s="19"/>
      <c r="J23" s="19"/>
      <c r="K23" s="72">
        <v>25034</v>
      </c>
      <c r="L23" s="15"/>
      <c r="M23" s="55" t="s">
        <v>21</v>
      </c>
      <c r="N23" s="220"/>
    </row>
    <row r="24" spans="1:14" ht="21" x14ac:dyDescent="0.4">
      <c r="A24" s="86">
        <v>7</v>
      </c>
      <c r="B24" s="99" t="s">
        <v>517</v>
      </c>
      <c r="C24" s="32" t="s">
        <v>142</v>
      </c>
      <c r="D24" s="4" t="str">
        <f>E24</f>
        <v>หจก.พะเยา ซัพพลาย</v>
      </c>
      <c r="E24" s="33" t="s">
        <v>34</v>
      </c>
      <c r="F24" s="223">
        <v>42099.12</v>
      </c>
      <c r="G24" s="300">
        <f>I24</f>
        <v>5650</v>
      </c>
      <c r="H24" s="303">
        <f>I24</f>
        <v>5650</v>
      </c>
      <c r="I24" s="304">
        <v>5650</v>
      </c>
      <c r="J24" s="306" t="s">
        <v>642</v>
      </c>
      <c r="K24" s="33" t="s">
        <v>112</v>
      </c>
      <c r="L24" s="70">
        <v>25030</v>
      </c>
      <c r="M24" s="33" t="s">
        <v>15</v>
      </c>
      <c r="N24" s="220"/>
    </row>
    <row r="25" spans="1:14" ht="21" x14ac:dyDescent="0.4">
      <c r="A25" s="28"/>
      <c r="B25" s="99" t="s">
        <v>518</v>
      </c>
      <c r="C25" s="41"/>
      <c r="D25" s="4" t="str">
        <f>E25</f>
        <v>เซอร์วิส</v>
      </c>
      <c r="E25" s="13" t="s">
        <v>36</v>
      </c>
      <c r="F25" s="224"/>
      <c r="G25" s="301"/>
      <c r="H25" s="226"/>
      <c r="I25" s="304"/>
      <c r="J25" s="306"/>
      <c r="K25" s="68" t="s">
        <v>393</v>
      </c>
      <c r="L25" s="98"/>
      <c r="M25" s="13" t="s">
        <v>37</v>
      </c>
      <c r="N25" s="220"/>
    </row>
    <row r="26" spans="1:14" ht="21" x14ac:dyDescent="0.4">
      <c r="A26" s="182"/>
      <c r="B26" s="31" t="s">
        <v>519</v>
      </c>
      <c r="C26" s="24"/>
      <c r="D26" s="17"/>
      <c r="E26" s="25"/>
      <c r="F26" s="225"/>
      <c r="G26" s="302"/>
      <c r="H26" s="230"/>
      <c r="I26" s="305"/>
      <c r="J26" s="212"/>
      <c r="K26" s="72">
        <v>25020</v>
      </c>
      <c r="L26" s="71"/>
      <c r="M26" s="15"/>
    </row>
    <row r="27" spans="1:14" ht="21" x14ac:dyDescent="0.4">
      <c r="A27" s="86">
        <v>8</v>
      </c>
      <c r="B27" s="99" t="s">
        <v>517</v>
      </c>
      <c r="C27" s="32" t="s">
        <v>142</v>
      </c>
      <c r="D27" s="270" t="str">
        <f>E27</f>
        <v>หจก.พะเยา ซัพพลาย</v>
      </c>
      <c r="E27" s="33" t="s">
        <v>34</v>
      </c>
      <c r="F27" s="227">
        <v>36449.120000000003</v>
      </c>
      <c r="G27" s="227">
        <f>I27</f>
        <v>4500</v>
      </c>
      <c r="H27" s="227">
        <f>I27</f>
        <v>4500</v>
      </c>
      <c r="I27" s="228">
        <v>4500</v>
      </c>
      <c r="J27" s="295" t="s">
        <v>642</v>
      </c>
      <c r="K27" s="33" t="s">
        <v>112</v>
      </c>
      <c r="L27" s="70">
        <v>25036</v>
      </c>
      <c r="M27" s="33" t="s">
        <v>15</v>
      </c>
    </row>
    <row r="28" spans="1:14" ht="21" x14ac:dyDescent="0.4">
      <c r="A28" s="28"/>
      <c r="B28" s="99" t="s">
        <v>518</v>
      </c>
      <c r="C28" s="41"/>
      <c r="D28" s="270" t="str">
        <f>E28</f>
        <v>เซอร์วิส</v>
      </c>
      <c r="E28" s="13" t="s">
        <v>36</v>
      </c>
      <c r="F28" s="226"/>
      <c r="G28" s="226"/>
      <c r="H28" s="226"/>
      <c r="I28" s="229"/>
      <c r="J28" s="229"/>
      <c r="K28" s="68" t="s">
        <v>412</v>
      </c>
      <c r="L28" s="98"/>
      <c r="M28" s="13" t="s">
        <v>37</v>
      </c>
    </row>
    <row r="29" spans="1:14" ht="21" x14ac:dyDescent="0.4">
      <c r="A29" s="182"/>
      <c r="B29" s="31" t="s">
        <v>522</v>
      </c>
      <c r="C29" s="24"/>
      <c r="D29" s="113"/>
      <c r="E29" s="34"/>
      <c r="F29" s="230"/>
      <c r="G29" s="230"/>
      <c r="H29" s="230"/>
      <c r="I29" s="231"/>
      <c r="J29" s="231"/>
      <c r="K29" s="72">
        <v>25036</v>
      </c>
      <c r="L29" s="71"/>
      <c r="M29" s="15"/>
    </row>
    <row r="30" spans="1:14" ht="31.5" customHeight="1" x14ac:dyDescent="0.4">
      <c r="E30" s="232" t="s">
        <v>523</v>
      </c>
      <c r="F30" s="221"/>
      <c r="G30" s="221"/>
      <c r="H30" s="221"/>
      <c r="I30" s="221"/>
      <c r="J30" s="221"/>
      <c r="K30" s="210"/>
      <c r="L30" s="210"/>
      <c r="M30" s="210"/>
    </row>
    <row r="31" spans="1:14" ht="19.2" x14ac:dyDescent="0.35">
      <c r="A31" s="103" t="s">
        <v>1</v>
      </c>
      <c r="B31" s="103" t="s">
        <v>8</v>
      </c>
      <c r="C31" s="103" t="s">
        <v>2</v>
      </c>
      <c r="D31" s="103" t="s">
        <v>635</v>
      </c>
      <c r="E31" s="103" t="s">
        <v>635</v>
      </c>
      <c r="F31" s="103" t="s">
        <v>3</v>
      </c>
      <c r="G31" s="103" t="s">
        <v>638</v>
      </c>
      <c r="H31" s="103" t="s">
        <v>639</v>
      </c>
      <c r="I31" s="103" t="s">
        <v>640</v>
      </c>
      <c r="J31" s="271" t="s">
        <v>641</v>
      </c>
      <c r="K31" s="279" t="s">
        <v>5</v>
      </c>
      <c r="L31" s="280"/>
      <c r="M31" s="103" t="s">
        <v>6</v>
      </c>
      <c r="N31" s="102"/>
    </row>
    <row r="32" spans="1:14" ht="19.2" x14ac:dyDescent="0.35">
      <c r="A32" s="108" t="s">
        <v>7</v>
      </c>
      <c r="B32" s="109" t="s">
        <v>19</v>
      </c>
      <c r="C32" s="108" t="s">
        <v>9</v>
      </c>
      <c r="D32" s="108" t="s">
        <v>636</v>
      </c>
      <c r="E32" s="108" t="s">
        <v>637</v>
      </c>
      <c r="F32" s="108" t="s">
        <v>11</v>
      </c>
      <c r="G32" s="108"/>
      <c r="H32" s="108"/>
      <c r="I32" s="108" t="s">
        <v>12</v>
      </c>
      <c r="J32" s="108"/>
      <c r="K32" s="110" t="s">
        <v>70</v>
      </c>
      <c r="L32" s="258" t="s">
        <v>71</v>
      </c>
      <c r="M32" s="108"/>
      <c r="N32" s="102"/>
    </row>
    <row r="33" spans="1:13" ht="21" x14ac:dyDescent="0.4">
      <c r="A33" s="86">
        <v>9</v>
      </c>
      <c r="B33" s="99" t="s">
        <v>305</v>
      </c>
      <c r="C33" s="32" t="s">
        <v>142</v>
      </c>
      <c r="D33" s="270" t="str">
        <f>E33</f>
        <v>หจก.พะเยา ซัพพลาย</v>
      </c>
      <c r="E33" s="33" t="s">
        <v>34</v>
      </c>
      <c r="F33" s="227">
        <v>31494.12</v>
      </c>
      <c r="G33" s="227">
        <f>I33</f>
        <v>1900</v>
      </c>
      <c r="H33" s="227">
        <f>I33</f>
        <v>1900</v>
      </c>
      <c r="I33" s="228">
        <v>1900</v>
      </c>
      <c r="J33" s="228" t="s">
        <v>642</v>
      </c>
      <c r="K33" s="33" t="s">
        <v>112</v>
      </c>
      <c r="L33" s="70">
        <v>25043</v>
      </c>
      <c r="M33" s="33" t="s">
        <v>15</v>
      </c>
    </row>
    <row r="34" spans="1:13" ht="21" x14ac:dyDescent="0.4">
      <c r="A34" s="28"/>
      <c r="B34" s="99" t="s">
        <v>520</v>
      </c>
      <c r="C34" s="41"/>
      <c r="D34" s="270" t="str">
        <f>E34</f>
        <v>เซอร์วิส</v>
      </c>
      <c r="E34" s="13" t="s">
        <v>36</v>
      </c>
      <c r="F34" s="226"/>
      <c r="G34" s="226"/>
      <c r="H34" s="226"/>
      <c r="I34" s="229"/>
      <c r="J34" s="229"/>
      <c r="K34" s="68" t="s">
        <v>413</v>
      </c>
      <c r="L34" s="98"/>
      <c r="M34" s="13" t="s">
        <v>37</v>
      </c>
    </row>
    <row r="35" spans="1:13" ht="21" x14ac:dyDescent="0.4">
      <c r="A35" s="182"/>
      <c r="B35" s="49" t="s">
        <v>521</v>
      </c>
      <c r="C35" s="24"/>
      <c r="D35" s="113"/>
      <c r="E35" s="25"/>
      <c r="F35" s="230"/>
      <c r="G35" s="230"/>
      <c r="H35" s="230"/>
      <c r="I35" s="231"/>
      <c r="J35" s="231"/>
      <c r="K35" s="72">
        <v>25036</v>
      </c>
      <c r="L35" s="71"/>
      <c r="M35" s="15"/>
    </row>
    <row r="36" spans="1:13" ht="21" x14ac:dyDescent="0.4">
      <c r="A36" s="86">
        <v>10</v>
      </c>
      <c r="B36" s="99" t="s">
        <v>524</v>
      </c>
      <c r="C36" s="32" t="s">
        <v>142</v>
      </c>
      <c r="D36" s="270" t="str">
        <f>E36</f>
        <v>นายเศกสิทธิ์  สุริโยทัย</v>
      </c>
      <c r="E36" s="33" t="s">
        <v>526</v>
      </c>
      <c r="F36" s="227">
        <v>29594.12</v>
      </c>
      <c r="G36" s="227">
        <f>I36</f>
        <v>955</v>
      </c>
      <c r="H36" s="227">
        <f>I36</f>
        <v>955</v>
      </c>
      <c r="I36" s="228">
        <v>955</v>
      </c>
      <c r="J36" s="228" t="s">
        <v>642</v>
      </c>
      <c r="K36" s="33" t="s">
        <v>112</v>
      </c>
      <c r="L36" s="70">
        <v>25058</v>
      </c>
      <c r="M36" s="33" t="s">
        <v>15</v>
      </c>
    </row>
    <row r="37" spans="1:13" ht="21" x14ac:dyDescent="0.4">
      <c r="A37" s="28"/>
      <c r="B37" s="99" t="s">
        <v>525</v>
      </c>
      <c r="C37" s="41"/>
      <c r="D37" s="262"/>
      <c r="E37" s="13" t="s">
        <v>19</v>
      </c>
      <c r="F37" s="226"/>
      <c r="G37" s="226"/>
      <c r="H37" s="226"/>
      <c r="I37" s="229"/>
      <c r="J37" s="229"/>
      <c r="K37" s="68" t="s">
        <v>415</v>
      </c>
      <c r="L37" s="98"/>
      <c r="M37" s="13" t="s">
        <v>37</v>
      </c>
    </row>
    <row r="38" spans="1:13" ht="21" x14ac:dyDescent="0.4">
      <c r="A38" s="182"/>
      <c r="B38" s="49" t="s">
        <v>19</v>
      </c>
      <c r="C38" s="24"/>
      <c r="D38" s="113"/>
      <c r="E38" s="25"/>
      <c r="F38" s="230"/>
      <c r="G38" s="230"/>
      <c r="H38" s="230"/>
      <c r="I38" s="231"/>
      <c r="J38" s="231"/>
      <c r="K38" s="72">
        <v>25050</v>
      </c>
      <c r="L38" s="71"/>
      <c r="M38" s="15"/>
    </row>
    <row r="39" spans="1:13" ht="21" x14ac:dyDescent="0.4">
      <c r="A39" s="86">
        <v>11</v>
      </c>
      <c r="B39" s="9" t="s">
        <v>239</v>
      </c>
      <c r="C39" s="60" t="s">
        <v>528</v>
      </c>
      <c r="D39" s="60" t="str">
        <f>E39</f>
        <v>สิบตรี ณัฐวุฒิ   แก้วนวล</v>
      </c>
      <c r="E39" s="78" t="s">
        <v>527</v>
      </c>
      <c r="F39" s="233">
        <v>100000</v>
      </c>
      <c r="G39" s="233">
        <f>I39</f>
        <v>26700</v>
      </c>
      <c r="H39" s="233">
        <f>I39</f>
        <v>26700</v>
      </c>
      <c r="I39" s="228">
        <v>26700</v>
      </c>
      <c r="J39" s="228" t="s">
        <v>642</v>
      </c>
      <c r="K39" s="33" t="s">
        <v>530</v>
      </c>
      <c r="L39" s="70">
        <v>25111</v>
      </c>
      <c r="M39" s="53" t="s">
        <v>15</v>
      </c>
    </row>
    <row r="40" spans="1:13" ht="21" x14ac:dyDescent="0.4">
      <c r="A40" s="28"/>
      <c r="B40" s="9" t="s">
        <v>532</v>
      </c>
      <c r="C40" s="41"/>
      <c r="D40" s="116"/>
      <c r="E40" s="114"/>
      <c r="F40" s="226"/>
      <c r="G40" s="226"/>
      <c r="H40" s="226"/>
      <c r="I40" s="229"/>
      <c r="J40" s="229"/>
      <c r="K40" s="68" t="s">
        <v>529</v>
      </c>
      <c r="L40" s="98"/>
      <c r="M40" s="53" t="s">
        <v>20</v>
      </c>
    </row>
    <row r="41" spans="1:13" ht="21" x14ac:dyDescent="0.4">
      <c r="A41" s="182"/>
      <c r="B41" s="49" t="s">
        <v>533</v>
      </c>
      <c r="C41" s="24"/>
      <c r="D41" s="113"/>
      <c r="E41" s="34"/>
      <c r="F41" s="230"/>
      <c r="G41" s="230"/>
      <c r="H41" s="230"/>
      <c r="I41" s="231"/>
      <c r="J41" s="231"/>
      <c r="K41" s="72">
        <v>25021</v>
      </c>
      <c r="L41" s="71"/>
      <c r="M41" s="55" t="s">
        <v>21</v>
      </c>
    </row>
  </sheetData>
  <mergeCells count="5">
    <mergeCell ref="A1:M1"/>
    <mergeCell ref="A2:M2"/>
    <mergeCell ref="A3:M3"/>
    <mergeCell ref="K4:L4"/>
    <mergeCell ref="K31:L31"/>
  </mergeCells>
  <pageMargins left="0" right="0" top="0" bottom="0" header="0.11811023622047245" footer="0"/>
  <pageSetup paperSize="9" scale="72" fitToHeight="0" orientation="landscape" r:id="rId1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1A2F-0987-42B7-8D55-3017A7F8C62B}">
  <sheetPr>
    <pageSetUpPr fitToPage="1"/>
  </sheetPr>
  <dimension ref="A1:N59"/>
  <sheetViews>
    <sheetView view="pageBreakPreview" topLeftCell="A28" zoomScale="110" zoomScaleNormal="100" zoomScaleSheetLayoutView="110" workbookViewId="0">
      <selection activeCell="D42" sqref="D42"/>
    </sheetView>
  </sheetViews>
  <sheetFormatPr defaultColWidth="9" defaultRowHeight="19.2" x14ac:dyDescent="0.35"/>
  <cols>
    <col min="1" max="1" width="5.8984375" style="166" customWidth="1"/>
    <col min="2" max="2" width="29" style="166" customWidth="1"/>
    <col min="3" max="4" width="17.5" style="166" customWidth="1"/>
    <col min="5" max="5" width="18.19921875" style="166" customWidth="1"/>
    <col min="6" max="8" width="13.3984375" style="166" customWidth="1"/>
    <col min="9" max="10" width="13.19921875" style="166" customWidth="1"/>
    <col min="11" max="11" width="13.09765625" style="166" customWidth="1"/>
    <col min="12" max="12" width="12.69921875" style="166" customWidth="1"/>
    <col min="13" max="13" width="13.19921875" style="166" customWidth="1"/>
    <col min="14" max="16384" width="9" style="166"/>
  </cols>
  <sheetData>
    <row r="1" spans="1:14" ht="19.5" customHeight="1" x14ac:dyDescent="0.35">
      <c r="A1" s="281" t="s">
        <v>536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4" ht="21" customHeight="1" x14ac:dyDescent="0.35">
      <c r="A2" s="281" t="s">
        <v>162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4" ht="21" customHeight="1" x14ac:dyDescent="0.35">
      <c r="A3" s="281" t="s">
        <v>570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4" customFormat="1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customFormat="1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8" t="s">
        <v>12</v>
      </c>
      <c r="J5" s="108"/>
      <c r="K5" s="110" t="s">
        <v>70</v>
      </c>
      <c r="L5" s="258" t="s">
        <v>71</v>
      </c>
      <c r="M5" s="108"/>
      <c r="N5" s="102"/>
    </row>
    <row r="6" spans="1:14" ht="20.399999999999999" x14ac:dyDescent="0.4">
      <c r="A6" s="164">
        <v>1</v>
      </c>
      <c r="B6" s="234" t="s">
        <v>183</v>
      </c>
      <c r="C6" s="57" t="s">
        <v>111</v>
      </c>
      <c r="D6" s="57" t="str">
        <f>E6</f>
        <v>หจก.พรพาณิชย์วัสดุ</v>
      </c>
      <c r="E6" s="78" t="s">
        <v>97</v>
      </c>
      <c r="F6" s="125">
        <v>5000</v>
      </c>
      <c r="G6" s="126">
        <f>I6</f>
        <v>1330</v>
      </c>
      <c r="H6" s="142">
        <f>I6</f>
        <v>1330</v>
      </c>
      <c r="I6" s="126">
        <v>1330</v>
      </c>
      <c r="J6" s="142" t="s">
        <v>642</v>
      </c>
      <c r="K6" s="78" t="s">
        <v>72</v>
      </c>
      <c r="L6" s="122">
        <v>25057</v>
      </c>
      <c r="M6" s="78" t="s">
        <v>15</v>
      </c>
    </row>
    <row r="7" spans="1:14" ht="20.399999999999999" x14ac:dyDescent="0.4">
      <c r="A7" s="237"/>
      <c r="B7" s="235" t="s">
        <v>537</v>
      </c>
      <c r="C7" s="43"/>
      <c r="D7" s="57" t="str">
        <f>E7</f>
        <v>ก่อสร้าง</v>
      </c>
      <c r="E7" s="129" t="s">
        <v>98</v>
      </c>
      <c r="F7" s="125"/>
      <c r="G7" s="126"/>
      <c r="H7" s="141"/>
      <c r="I7" s="126"/>
      <c r="J7" s="141"/>
      <c r="K7" s="127" t="s">
        <v>538</v>
      </c>
      <c r="L7" s="128"/>
      <c r="M7" s="129" t="s">
        <v>37</v>
      </c>
    </row>
    <row r="8" spans="1:14" ht="20.399999999999999" x14ac:dyDescent="0.4">
      <c r="A8" s="239"/>
      <c r="B8" s="236"/>
      <c r="C8" s="132"/>
      <c r="D8" s="272"/>
      <c r="E8" s="131"/>
      <c r="F8" s="133"/>
      <c r="G8" s="134"/>
      <c r="H8" s="133"/>
      <c r="I8" s="134"/>
      <c r="J8" s="133"/>
      <c r="K8" s="135">
        <v>25054</v>
      </c>
      <c r="L8" s="136"/>
      <c r="M8" s="137"/>
    </row>
    <row r="9" spans="1:14" ht="20.399999999999999" x14ac:dyDescent="0.4">
      <c r="A9" s="164">
        <v>2</v>
      </c>
      <c r="B9" s="124" t="s">
        <v>313</v>
      </c>
      <c r="C9" s="60" t="s">
        <v>317</v>
      </c>
      <c r="D9" s="261" t="str">
        <f>E9</f>
        <v>นางเพ็ญศรี   เรือนคำ</v>
      </c>
      <c r="E9" s="2" t="s">
        <v>315</v>
      </c>
      <c r="F9" s="161">
        <v>3231</v>
      </c>
      <c r="G9" s="257">
        <f>I9</f>
        <v>3231</v>
      </c>
      <c r="H9" s="310">
        <f>I9</f>
        <v>3231</v>
      </c>
      <c r="I9" s="162">
        <v>3231</v>
      </c>
      <c r="J9" s="310" t="s">
        <v>642</v>
      </c>
      <c r="K9" s="33" t="s">
        <v>112</v>
      </c>
      <c r="L9" s="70">
        <v>25071</v>
      </c>
      <c r="M9" s="33" t="s">
        <v>15</v>
      </c>
    </row>
    <row r="10" spans="1:14" ht="20.399999999999999" x14ac:dyDescent="0.4">
      <c r="A10" s="164"/>
      <c r="B10" s="124" t="s">
        <v>540</v>
      </c>
      <c r="C10" s="41"/>
      <c r="D10" s="262"/>
      <c r="E10" s="23"/>
      <c r="F10" s="62"/>
      <c r="G10" s="274"/>
      <c r="H10" s="148"/>
      <c r="I10" s="157"/>
      <c r="J10" s="148"/>
      <c r="K10" s="68" t="s">
        <v>543</v>
      </c>
      <c r="L10" s="98"/>
      <c r="M10" s="13" t="s">
        <v>37</v>
      </c>
    </row>
    <row r="11" spans="1:14" ht="20.399999999999999" x14ac:dyDescent="0.4">
      <c r="A11" s="80"/>
      <c r="B11" s="131" t="s">
        <v>539</v>
      </c>
      <c r="C11" s="24"/>
      <c r="D11" s="113"/>
      <c r="E11" s="16"/>
      <c r="F11" s="158"/>
      <c r="G11" s="159"/>
      <c r="H11" s="163"/>
      <c r="I11" s="159"/>
      <c r="J11" s="148"/>
      <c r="K11" s="68">
        <v>25056</v>
      </c>
      <c r="L11" s="98"/>
      <c r="M11" s="13"/>
    </row>
    <row r="12" spans="1:14" ht="20.399999999999999" x14ac:dyDescent="0.4">
      <c r="A12" s="164">
        <v>3</v>
      </c>
      <c r="B12" s="140" t="s">
        <v>480</v>
      </c>
      <c r="C12" s="60" t="s">
        <v>428</v>
      </c>
      <c r="D12" s="261" t="str">
        <f>E12</f>
        <v xml:space="preserve"> อู่ช่างหนุ่ม</v>
      </c>
      <c r="E12" s="8" t="s">
        <v>427</v>
      </c>
      <c r="F12" s="241">
        <v>58844</v>
      </c>
      <c r="G12" s="257">
        <f>I12</f>
        <v>3260</v>
      </c>
      <c r="H12" s="310">
        <f>I12</f>
        <v>3260</v>
      </c>
      <c r="I12" s="162">
        <v>3260</v>
      </c>
      <c r="J12" s="310" t="s">
        <v>642</v>
      </c>
      <c r="K12" s="33" t="s">
        <v>112</v>
      </c>
      <c r="L12" s="1">
        <v>25071</v>
      </c>
      <c r="M12" s="33" t="s">
        <v>15</v>
      </c>
    </row>
    <row r="13" spans="1:14" ht="20.399999999999999" x14ac:dyDescent="0.4">
      <c r="A13" s="164"/>
      <c r="B13" s="140" t="s">
        <v>541</v>
      </c>
      <c r="C13" s="41"/>
      <c r="D13" s="261" t="str">
        <f>E13</f>
        <v>โดยนายสงกรานต์  มีทอง</v>
      </c>
      <c r="E13" s="23" t="s">
        <v>431</v>
      </c>
      <c r="F13" s="237"/>
      <c r="G13" s="308"/>
      <c r="H13" s="255"/>
      <c r="I13" s="238"/>
      <c r="J13" s="255"/>
      <c r="K13" s="68" t="s">
        <v>544</v>
      </c>
      <c r="L13" s="68"/>
      <c r="M13" s="13" t="s">
        <v>37</v>
      </c>
    </row>
    <row r="14" spans="1:14" ht="20.399999999999999" x14ac:dyDescent="0.4">
      <c r="A14" s="164"/>
      <c r="B14" s="140" t="s">
        <v>542</v>
      </c>
      <c r="C14" s="41"/>
      <c r="D14" s="262"/>
      <c r="E14" s="23"/>
      <c r="F14" s="237"/>
      <c r="G14" s="308"/>
      <c r="H14" s="255"/>
      <c r="I14" s="238"/>
      <c r="J14" s="255"/>
      <c r="K14" s="68">
        <v>25063</v>
      </c>
      <c r="L14" s="68"/>
      <c r="M14" s="13"/>
    </row>
    <row r="15" spans="1:14" ht="20.399999999999999" x14ac:dyDescent="0.4">
      <c r="A15" s="80"/>
      <c r="B15" s="167" t="s">
        <v>426</v>
      </c>
      <c r="C15" s="202"/>
      <c r="D15" s="208"/>
      <c r="E15" s="31"/>
      <c r="F15" s="239"/>
      <c r="G15" s="240"/>
      <c r="H15" s="256"/>
      <c r="I15" s="240"/>
      <c r="J15" s="256"/>
      <c r="K15" s="158"/>
      <c r="L15" s="158"/>
      <c r="M15" s="158"/>
    </row>
    <row r="16" spans="1:14" ht="20.399999999999999" x14ac:dyDescent="0.4">
      <c r="A16" s="164">
        <v>4</v>
      </c>
      <c r="B16" s="140" t="s">
        <v>480</v>
      </c>
      <c r="C16" s="43" t="s">
        <v>428</v>
      </c>
      <c r="D16" s="261" t="str">
        <f>E16</f>
        <v xml:space="preserve"> อู่ช่างหนุ่ม</v>
      </c>
      <c r="E16" s="8" t="s">
        <v>427</v>
      </c>
      <c r="F16" s="241">
        <v>55584</v>
      </c>
      <c r="G16" s="310">
        <f>I16</f>
        <v>6990</v>
      </c>
      <c r="H16" s="241">
        <f>I16</f>
        <v>6990</v>
      </c>
      <c r="I16" s="312">
        <v>6990</v>
      </c>
      <c r="J16" s="161" t="s">
        <v>642</v>
      </c>
      <c r="K16" s="33" t="s">
        <v>112</v>
      </c>
      <c r="L16" s="1">
        <v>25071</v>
      </c>
      <c r="M16" s="13" t="s">
        <v>15</v>
      </c>
    </row>
    <row r="17" spans="1:13" ht="20.399999999999999" x14ac:dyDescent="0.4">
      <c r="A17" s="164"/>
      <c r="B17" s="140" t="s">
        <v>598</v>
      </c>
      <c r="C17" s="41"/>
      <c r="D17" s="261" t="str">
        <f>E17</f>
        <v>โดยนายสงกรานต์  มีทอง</v>
      </c>
      <c r="E17" s="8" t="s">
        <v>431</v>
      </c>
      <c r="F17" s="237"/>
      <c r="G17" s="255"/>
      <c r="H17" s="237"/>
      <c r="I17" s="255"/>
      <c r="J17" s="237"/>
      <c r="K17" s="68" t="s">
        <v>545</v>
      </c>
      <c r="L17" s="68"/>
      <c r="M17" s="13" t="s">
        <v>37</v>
      </c>
    </row>
    <row r="18" spans="1:13" ht="20.399999999999999" x14ac:dyDescent="0.4">
      <c r="A18" s="237"/>
      <c r="B18" s="140" t="s">
        <v>597</v>
      </c>
      <c r="C18" s="41"/>
      <c r="D18" s="262"/>
      <c r="E18" s="23" t="s">
        <v>19</v>
      </c>
      <c r="F18" s="62"/>
      <c r="G18" s="148"/>
      <c r="H18" s="62"/>
      <c r="I18" s="148"/>
      <c r="J18" s="62"/>
      <c r="K18" s="68">
        <v>25056</v>
      </c>
      <c r="L18" s="68"/>
      <c r="M18" s="13"/>
    </row>
    <row r="19" spans="1:13" ht="20.399999999999999" x14ac:dyDescent="0.4">
      <c r="A19" s="239"/>
      <c r="B19" s="167" t="s">
        <v>426</v>
      </c>
      <c r="C19" s="202"/>
      <c r="D19" s="211"/>
      <c r="E19" s="31"/>
      <c r="F19" s="158"/>
      <c r="G19" s="163"/>
      <c r="H19" s="158"/>
      <c r="I19" s="163"/>
      <c r="J19" s="158"/>
      <c r="K19" s="158"/>
      <c r="L19" s="158"/>
      <c r="M19" s="158"/>
    </row>
    <row r="20" spans="1:13" ht="20.399999999999999" x14ac:dyDescent="0.4">
      <c r="A20" s="164">
        <v>5</v>
      </c>
      <c r="B20" s="140" t="s">
        <v>571</v>
      </c>
      <c r="C20" s="43" t="s">
        <v>580</v>
      </c>
      <c r="D20" s="261" t="str">
        <f>E20</f>
        <v xml:space="preserve">ร้านเกียวสติกเกอร์ </v>
      </c>
      <c r="E20" s="8" t="s">
        <v>583</v>
      </c>
      <c r="F20" s="241">
        <v>1500</v>
      </c>
      <c r="G20" s="310">
        <f>I20</f>
        <v>650</v>
      </c>
      <c r="H20" s="241">
        <f>I20</f>
        <v>650</v>
      </c>
      <c r="I20" s="312">
        <v>650</v>
      </c>
      <c r="J20" s="161" t="s">
        <v>642</v>
      </c>
      <c r="K20" s="33" t="s">
        <v>112</v>
      </c>
      <c r="L20" s="1">
        <v>25084</v>
      </c>
      <c r="M20" s="13" t="s">
        <v>15</v>
      </c>
    </row>
    <row r="21" spans="1:13" ht="20.399999999999999" x14ac:dyDescent="0.4">
      <c r="A21" s="164"/>
      <c r="B21" s="140" t="s">
        <v>572</v>
      </c>
      <c r="C21" s="201"/>
      <c r="D21" s="261" t="str">
        <f t="shared" ref="D21:D22" si="0">E21</f>
        <v xml:space="preserve">ซัพพลาย แอนด์ เซอร์วิส </v>
      </c>
      <c r="E21" s="8" t="s">
        <v>581</v>
      </c>
      <c r="F21" s="62"/>
      <c r="G21" s="274"/>
      <c r="H21" s="148"/>
      <c r="I21" s="157"/>
      <c r="J21" s="148"/>
      <c r="K21" s="68" t="s">
        <v>573</v>
      </c>
      <c r="L21" s="68"/>
      <c r="M21" s="13" t="s">
        <v>37</v>
      </c>
    </row>
    <row r="22" spans="1:13" ht="20.399999999999999" x14ac:dyDescent="0.4">
      <c r="A22" s="239"/>
      <c r="B22" s="16" t="s">
        <v>19</v>
      </c>
      <c r="C22" s="202"/>
      <c r="D22" s="261" t="str">
        <f t="shared" si="0"/>
        <v>โดยนายณรงค์ศักดิ์ กาจารี</v>
      </c>
      <c r="E22" s="18" t="s">
        <v>582</v>
      </c>
      <c r="F22" s="158"/>
      <c r="G22" s="159"/>
      <c r="H22" s="158"/>
      <c r="I22" s="159"/>
      <c r="J22" s="158"/>
      <c r="K22" s="72">
        <v>25079</v>
      </c>
      <c r="L22" s="72"/>
      <c r="M22" s="15"/>
    </row>
    <row r="23" spans="1:13" ht="20.399999999999999" x14ac:dyDescent="0.4">
      <c r="A23" s="82">
        <v>6</v>
      </c>
      <c r="B23" s="140" t="s">
        <v>585</v>
      </c>
      <c r="C23" s="57" t="s">
        <v>588</v>
      </c>
      <c r="D23" s="57" t="str">
        <f>E23</f>
        <v>หจก.ลานนาอินเตอร์</v>
      </c>
      <c r="E23" s="78" t="s">
        <v>586</v>
      </c>
      <c r="F23" s="241">
        <v>80594</v>
      </c>
      <c r="G23" s="257">
        <f>I23</f>
        <v>2889</v>
      </c>
      <c r="H23" s="310">
        <f>I23</f>
        <v>2889</v>
      </c>
      <c r="I23" s="257">
        <v>2889</v>
      </c>
      <c r="J23" s="310" t="s">
        <v>642</v>
      </c>
      <c r="K23" s="33" t="s">
        <v>112</v>
      </c>
      <c r="L23" s="1">
        <v>25090</v>
      </c>
      <c r="M23" s="13" t="s">
        <v>15</v>
      </c>
    </row>
    <row r="24" spans="1:13" ht="20.399999999999999" x14ac:dyDescent="0.4">
      <c r="A24" s="255"/>
      <c r="B24" s="140" t="s">
        <v>590</v>
      </c>
      <c r="C24" s="43"/>
      <c r="D24" s="57" t="str">
        <f>E24</f>
        <v>เทรค</v>
      </c>
      <c r="E24" s="123" t="s">
        <v>587</v>
      </c>
      <c r="F24" s="62"/>
      <c r="G24" s="274"/>
      <c r="H24" s="148"/>
      <c r="I24" s="157"/>
      <c r="J24" s="148"/>
      <c r="K24" s="68" t="s">
        <v>589</v>
      </c>
      <c r="L24" s="68"/>
      <c r="M24" s="13" t="s">
        <v>37</v>
      </c>
    </row>
    <row r="25" spans="1:13" ht="20.399999999999999" x14ac:dyDescent="0.4">
      <c r="A25" s="256"/>
      <c r="B25" s="167" t="s">
        <v>591</v>
      </c>
      <c r="C25" s="202"/>
      <c r="D25" s="211"/>
      <c r="E25" s="18"/>
      <c r="F25" s="158"/>
      <c r="G25" s="159"/>
      <c r="H25" s="163"/>
      <c r="I25" s="159"/>
      <c r="J25" s="163"/>
      <c r="K25" s="72">
        <v>25079</v>
      </c>
      <c r="L25" s="72"/>
      <c r="M25" s="15"/>
    </row>
    <row r="26" spans="1:13" ht="20.399999999999999" x14ac:dyDescent="0.4">
      <c r="A26" s="82">
        <v>7</v>
      </c>
      <c r="B26" s="62" t="s">
        <v>548</v>
      </c>
      <c r="C26" s="43" t="s">
        <v>547</v>
      </c>
      <c r="D26" s="261" t="str">
        <f>E26</f>
        <v xml:space="preserve"> นายประสงค์  เลื่อยสาด</v>
      </c>
      <c r="E26" s="23" t="s">
        <v>546</v>
      </c>
      <c r="F26" s="241">
        <v>292000</v>
      </c>
      <c r="G26" s="257">
        <f>I26</f>
        <v>258000</v>
      </c>
      <c r="H26" s="310">
        <f>I26</f>
        <v>258000</v>
      </c>
      <c r="I26" s="162">
        <v>258000</v>
      </c>
      <c r="J26" s="310" t="s">
        <v>642</v>
      </c>
      <c r="K26" s="129" t="s">
        <v>217</v>
      </c>
      <c r="L26" s="127">
        <v>25144</v>
      </c>
      <c r="M26" s="173" t="s">
        <v>15</v>
      </c>
    </row>
    <row r="27" spans="1:13" ht="20.399999999999999" x14ac:dyDescent="0.4">
      <c r="A27" s="164"/>
      <c r="B27" s="148" t="s">
        <v>579</v>
      </c>
      <c r="C27" s="10"/>
      <c r="D27" s="10"/>
      <c r="E27" s="9"/>
      <c r="F27" s="62"/>
      <c r="G27" s="274"/>
      <c r="H27" s="148"/>
      <c r="I27" s="157"/>
      <c r="J27" s="148"/>
      <c r="K27" s="127" t="s">
        <v>167</v>
      </c>
      <c r="L27" s="127"/>
      <c r="M27" s="177" t="s">
        <v>37</v>
      </c>
    </row>
    <row r="28" spans="1:13" ht="20.399999999999999" x14ac:dyDescent="0.4">
      <c r="A28" s="164"/>
      <c r="B28" s="148" t="s">
        <v>549</v>
      </c>
      <c r="C28" s="10"/>
      <c r="D28" s="10"/>
      <c r="E28" s="9"/>
      <c r="F28" s="62"/>
      <c r="G28" s="274"/>
      <c r="H28" s="148"/>
      <c r="I28" s="157"/>
      <c r="J28" s="148"/>
      <c r="K28" s="127">
        <v>25054</v>
      </c>
      <c r="L28" s="127"/>
      <c r="M28" s="177"/>
    </row>
    <row r="29" spans="1:13" ht="20.399999999999999" x14ac:dyDescent="0.4">
      <c r="A29" s="82">
        <v>8</v>
      </c>
      <c r="B29" s="61" t="s">
        <v>574</v>
      </c>
      <c r="C29" s="179" t="s">
        <v>547</v>
      </c>
      <c r="D29" s="261" t="str">
        <f>E29</f>
        <v xml:space="preserve"> นายประสงค์   เลื่อยสาด</v>
      </c>
      <c r="E29" s="23" t="s">
        <v>575</v>
      </c>
      <c r="F29" s="241">
        <v>353000</v>
      </c>
      <c r="G29" s="257">
        <f>I29</f>
        <v>317900</v>
      </c>
      <c r="H29" s="310">
        <f>I29</f>
        <v>317900</v>
      </c>
      <c r="I29" s="161">
        <v>317900</v>
      </c>
      <c r="J29" s="310" t="s">
        <v>642</v>
      </c>
      <c r="K29" s="78" t="s">
        <v>217</v>
      </c>
      <c r="L29" s="178">
        <v>25144</v>
      </c>
      <c r="M29" s="173" t="s">
        <v>15</v>
      </c>
    </row>
    <row r="30" spans="1:13" ht="20.399999999999999" x14ac:dyDescent="0.4">
      <c r="A30" s="82"/>
      <c r="B30" s="62" t="s">
        <v>552</v>
      </c>
      <c r="C30" s="156"/>
      <c r="D30" s="274"/>
      <c r="E30" s="148"/>
      <c r="F30" s="62"/>
      <c r="G30" s="274"/>
      <c r="H30" s="148"/>
      <c r="I30" s="62"/>
      <c r="J30" s="148"/>
      <c r="K30" s="127" t="s">
        <v>172</v>
      </c>
      <c r="L30" s="127"/>
      <c r="M30" s="177" t="s">
        <v>37</v>
      </c>
    </row>
    <row r="31" spans="1:13" ht="20.399999999999999" x14ac:dyDescent="0.4">
      <c r="A31" s="242"/>
      <c r="B31" s="62" t="s">
        <v>560</v>
      </c>
      <c r="C31" s="175"/>
      <c r="D31" s="307"/>
      <c r="E31" s="30"/>
      <c r="F31" s="39"/>
      <c r="G31" s="307"/>
      <c r="H31" s="30"/>
      <c r="I31" s="39"/>
      <c r="J31" s="30"/>
      <c r="K31" s="143">
        <v>25054</v>
      </c>
      <c r="L31" s="68"/>
      <c r="M31" s="114"/>
    </row>
    <row r="32" spans="1:13" ht="20.399999999999999" x14ac:dyDescent="0.4">
      <c r="A32" s="242"/>
      <c r="B32" s="62" t="s">
        <v>551</v>
      </c>
      <c r="C32" s="175"/>
      <c r="D32" s="307"/>
      <c r="E32" s="30"/>
      <c r="F32" s="39"/>
      <c r="G32" s="307"/>
      <c r="H32" s="30"/>
      <c r="I32" s="39"/>
      <c r="J32" s="30"/>
      <c r="K32" s="104"/>
      <c r="L32" s="106"/>
      <c r="M32" s="106"/>
    </row>
    <row r="33" spans="1:14" ht="20.399999999999999" x14ac:dyDescent="0.4">
      <c r="A33" s="242"/>
      <c r="B33" s="62" t="s">
        <v>553</v>
      </c>
      <c r="C33" s="175"/>
      <c r="D33" s="307"/>
      <c r="E33" s="30"/>
      <c r="F33" s="39"/>
      <c r="G33" s="307"/>
      <c r="H33" s="30"/>
      <c r="I33" s="39"/>
      <c r="J33" s="30"/>
      <c r="K33" s="104"/>
      <c r="L33" s="104"/>
      <c r="M33" s="106"/>
    </row>
    <row r="34" spans="1:14" ht="20.399999999999999" x14ac:dyDescent="0.4">
      <c r="A34" s="18"/>
      <c r="B34" s="158" t="s">
        <v>554</v>
      </c>
      <c r="C34" s="176"/>
      <c r="D34" s="112"/>
      <c r="E34" s="31"/>
      <c r="F34" s="40"/>
      <c r="G34" s="112"/>
      <c r="H34" s="40"/>
      <c r="I34" s="112"/>
      <c r="J34" s="40"/>
      <c r="K34" s="39"/>
      <c r="M34" s="39"/>
    </row>
    <row r="35" spans="1:14" ht="21" x14ac:dyDescent="0.4">
      <c r="A35" s="86">
        <v>9</v>
      </c>
      <c r="B35" s="62" t="s">
        <v>574</v>
      </c>
      <c r="C35" s="43" t="s">
        <v>231</v>
      </c>
      <c r="D35" s="261" t="str">
        <f>E35</f>
        <v xml:space="preserve"> หจก.เอสทีเค การก่อสร้าง</v>
      </c>
      <c r="E35" s="23" t="s">
        <v>556</v>
      </c>
      <c r="F35" s="181">
        <v>306000</v>
      </c>
      <c r="G35" s="311">
        <f>I35</f>
        <v>274500</v>
      </c>
      <c r="H35" s="311">
        <f>I35</f>
        <v>274500</v>
      </c>
      <c r="I35" s="199">
        <v>274500</v>
      </c>
      <c r="J35" s="181" t="s">
        <v>642</v>
      </c>
      <c r="K35" s="78" t="s">
        <v>217</v>
      </c>
      <c r="L35" s="178">
        <v>25153</v>
      </c>
      <c r="M35" s="173" t="s">
        <v>15</v>
      </c>
    </row>
    <row r="36" spans="1:14" ht="21" x14ac:dyDescent="0.4">
      <c r="A36" s="245"/>
      <c r="B36" s="62" t="s">
        <v>552</v>
      </c>
      <c r="C36" s="104"/>
      <c r="D36" s="261" t="str">
        <f>E36</f>
        <v xml:space="preserve"> โดยนายศราวุฒิ  ห่วงศร</v>
      </c>
      <c r="E36" s="23" t="s">
        <v>382</v>
      </c>
      <c r="F36" s="104"/>
      <c r="G36" s="287"/>
      <c r="H36" s="189"/>
      <c r="I36" s="104"/>
      <c r="J36" s="189"/>
      <c r="K36" s="127" t="s">
        <v>555</v>
      </c>
      <c r="L36" s="127"/>
      <c r="M36" s="177" t="s">
        <v>37</v>
      </c>
    </row>
    <row r="37" spans="1:14" ht="21" x14ac:dyDescent="0.4">
      <c r="A37" s="245"/>
      <c r="B37" s="62" t="s">
        <v>550</v>
      </c>
      <c r="C37" s="104"/>
      <c r="D37" s="287"/>
      <c r="E37" s="189"/>
      <c r="F37" s="104"/>
      <c r="G37" s="287"/>
      <c r="H37" s="189"/>
      <c r="I37" s="104"/>
      <c r="J37" s="189"/>
      <c r="K37" s="143">
        <v>25063</v>
      </c>
      <c r="L37" s="68"/>
      <c r="M37" s="114"/>
    </row>
    <row r="38" spans="1:14" ht="21" x14ac:dyDescent="0.4">
      <c r="A38" s="245"/>
      <c r="B38" s="62" t="s">
        <v>578</v>
      </c>
      <c r="C38" s="104"/>
      <c r="D38" s="287"/>
      <c r="E38" s="189"/>
      <c r="F38" s="104"/>
      <c r="G38" s="287"/>
      <c r="H38" s="189"/>
      <c r="I38" s="104"/>
      <c r="J38" s="189"/>
      <c r="K38" s="127"/>
      <c r="L38" s="68"/>
      <c r="M38" s="114"/>
    </row>
    <row r="39" spans="1:14" customFormat="1" x14ac:dyDescent="0.35">
      <c r="A39" s="103" t="s">
        <v>1</v>
      </c>
      <c r="B39" s="103" t="s">
        <v>8</v>
      </c>
      <c r="C39" s="103" t="s">
        <v>2</v>
      </c>
      <c r="D39" s="103" t="s">
        <v>635</v>
      </c>
      <c r="E39" s="103" t="s">
        <v>635</v>
      </c>
      <c r="F39" s="103" t="s">
        <v>3</v>
      </c>
      <c r="G39" s="103" t="s">
        <v>638</v>
      </c>
      <c r="H39" s="103" t="s">
        <v>639</v>
      </c>
      <c r="I39" s="103" t="s">
        <v>640</v>
      </c>
      <c r="J39" s="271" t="s">
        <v>641</v>
      </c>
      <c r="K39" s="279" t="s">
        <v>5</v>
      </c>
      <c r="L39" s="280"/>
      <c r="M39" s="103" t="s">
        <v>6</v>
      </c>
      <c r="N39" s="102"/>
    </row>
    <row r="40" spans="1:14" customFormat="1" x14ac:dyDescent="0.35">
      <c r="A40" s="108" t="s">
        <v>7</v>
      </c>
      <c r="B40" s="109" t="s">
        <v>19</v>
      </c>
      <c r="C40" s="108" t="s">
        <v>9</v>
      </c>
      <c r="D40" s="108" t="s">
        <v>636</v>
      </c>
      <c r="E40" s="108" t="s">
        <v>637</v>
      </c>
      <c r="F40" s="108" t="s">
        <v>11</v>
      </c>
      <c r="G40" s="108"/>
      <c r="H40" s="108"/>
      <c r="I40" s="108" t="s">
        <v>12</v>
      </c>
      <c r="J40" s="108"/>
      <c r="K40" s="110" t="s">
        <v>70</v>
      </c>
      <c r="L40" s="258" t="s">
        <v>71</v>
      </c>
      <c r="M40" s="108"/>
      <c r="N40" s="102"/>
    </row>
    <row r="41" spans="1:14" ht="21" x14ac:dyDescent="0.4">
      <c r="A41" s="86">
        <v>10</v>
      </c>
      <c r="B41" s="61" t="s">
        <v>574</v>
      </c>
      <c r="C41" s="60" t="s">
        <v>284</v>
      </c>
      <c r="D41" s="57" t="str">
        <f>E41</f>
        <v>หจก. จรัลรัตน์</v>
      </c>
      <c r="E41" s="78" t="s">
        <v>281</v>
      </c>
      <c r="F41" s="251">
        <v>308000</v>
      </c>
      <c r="G41" s="196">
        <f>I41</f>
        <v>277100</v>
      </c>
      <c r="H41" s="311">
        <f>I41</f>
        <v>277100</v>
      </c>
      <c r="I41" s="199">
        <v>277100</v>
      </c>
      <c r="J41" s="311" t="s">
        <v>642</v>
      </c>
      <c r="K41" s="78" t="s">
        <v>217</v>
      </c>
      <c r="L41" s="178">
        <v>25155</v>
      </c>
      <c r="M41" s="173" t="s">
        <v>15</v>
      </c>
    </row>
    <row r="42" spans="1:14" ht="21" x14ac:dyDescent="0.4">
      <c r="A42" s="245"/>
      <c r="B42" s="62" t="s">
        <v>552</v>
      </c>
      <c r="C42" s="104"/>
      <c r="D42" s="189"/>
      <c r="E42" s="104"/>
      <c r="F42" s="104"/>
      <c r="G42" s="287"/>
      <c r="H42" s="189"/>
      <c r="I42" s="181"/>
      <c r="J42" s="311"/>
      <c r="K42" s="127" t="s">
        <v>557</v>
      </c>
      <c r="L42" s="127"/>
      <c r="M42" s="177" t="s">
        <v>37</v>
      </c>
    </row>
    <row r="43" spans="1:14" ht="21" x14ac:dyDescent="0.4">
      <c r="A43" s="245"/>
      <c r="B43" s="62" t="s">
        <v>550</v>
      </c>
      <c r="C43" s="104"/>
      <c r="D43" s="287"/>
      <c r="E43" s="189"/>
      <c r="F43" s="104"/>
      <c r="G43" s="287"/>
      <c r="H43" s="189"/>
      <c r="I43" s="181"/>
      <c r="J43" s="311"/>
      <c r="K43" s="143">
        <v>25065</v>
      </c>
      <c r="L43" s="68"/>
      <c r="M43" s="114"/>
    </row>
    <row r="44" spans="1:14" ht="21" x14ac:dyDescent="0.4">
      <c r="A44" s="245"/>
      <c r="B44" s="62" t="s">
        <v>559</v>
      </c>
      <c r="C44" s="104"/>
      <c r="D44" s="287"/>
      <c r="E44" s="189"/>
      <c r="F44" s="104"/>
      <c r="G44" s="287"/>
      <c r="H44" s="189"/>
      <c r="I44" s="104"/>
      <c r="J44" s="189"/>
      <c r="K44" s="243"/>
      <c r="L44" s="249"/>
      <c r="M44" s="244"/>
    </row>
    <row r="45" spans="1:14" ht="21" x14ac:dyDescent="0.4">
      <c r="A45" s="245"/>
      <c r="B45" s="62" t="s">
        <v>558</v>
      </c>
      <c r="C45" s="104"/>
      <c r="D45" s="287"/>
      <c r="E45" s="189"/>
      <c r="F45" s="104"/>
      <c r="G45" s="287"/>
      <c r="H45" s="189"/>
      <c r="I45" s="104"/>
      <c r="J45" s="189"/>
      <c r="K45" s="243"/>
      <c r="L45" s="249"/>
      <c r="M45" s="244"/>
    </row>
    <row r="46" spans="1:14" ht="21" x14ac:dyDescent="0.4">
      <c r="A46" s="246"/>
      <c r="B46" s="158" t="s">
        <v>577</v>
      </c>
      <c r="C46" s="108"/>
      <c r="D46" s="195"/>
      <c r="E46" s="259"/>
      <c r="F46" s="108"/>
      <c r="G46" s="195"/>
      <c r="H46" s="259"/>
      <c r="I46" s="108"/>
      <c r="J46" s="259"/>
      <c r="K46" s="248"/>
      <c r="L46" s="252"/>
      <c r="M46" s="250"/>
    </row>
    <row r="47" spans="1:14" ht="21" x14ac:dyDescent="0.4">
      <c r="A47" s="86">
        <v>11</v>
      </c>
      <c r="B47" s="37" t="s">
        <v>561</v>
      </c>
      <c r="C47" s="60" t="s">
        <v>566</v>
      </c>
      <c r="D47" s="57" t="str">
        <f>E47</f>
        <v>หจก. สินทวีเคหะกิจ</v>
      </c>
      <c r="E47" s="78" t="s">
        <v>563</v>
      </c>
      <c r="F47" s="181">
        <v>588000</v>
      </c>
      <c r="G47" s="311">
        <f>I47</f>
        <v>430000</v>
      </c>
      <c r="H47" s="311">
        <f>I47</f>
        <v>430000</v>
      </c>
      <c r="I47" s="181">
        <v>430000</v>
      </c>
      <c r="J47" s="181" t="s">
        <v>642</v>
      </c>
      <c r="K47" s="78" t="s">
        <v>217</v>
      </c>
      <c r="L47" s="178">
        <v>25140</v>
      </c>
      <c r="M47" s="173" t="s">
        <v>15</v>
      </c>
    </row>
    <row r="48" spans="1:14" ht="21" x14ac:dyDescent="0.4">
      <c r="A48" s="245"/>
      <c r="B48" s="39" t="s">
        <v>564</v>
      </c>
      <c r="C48" s="104"/>
      <c r="D48" s="287"/>
      <c r="E48" s="189"/>
      <c r="F48" s="104"/>
      <c r="G48" s="287"/>
      <c r="H48" s="189"/>
      <c r="I48" s="104"/>
      <c r="J48" s="189"/>
      <c r="K48" s="127" t="s">
        <v>565</v>
      </c>
      <c r="L48" s="127"/>
      <c r="M48" s="177" t="s">
        <v>37</v>
      </c>
    </row>
    <row r="49" spans="1:13" ht="21" x14ac:dyDescent="0.4">
      <c r="A49" s="245"/>
      <c r="B49" s="39" t="s">
        <v>562</v>
      </c>
      <c r="C49" s="104"/>
      <c r="D49" s="287"/>
      <c r="E49" s="189"/>
      <c r="F49" s="104"/>
      <c r="G49" s="287"/>
      <c r="H49" s="189"/>
      <c r="I49" s="104"/>
      <c r="J49" s="189"/>
      <c r="K49" s="143">
        <v>25070</v>
      </c>
      <c r="L49" s="68"/>
      <c r="M49" s="114" t="s">
        <v>596</v>
      </c>
    </row>
    <row r="50" spans="1:13" ht="21" x14ac:dyDescent="0.4">
      <c r="A50" s="246"/>
      <c r="B50" s="40" t="s">
        <v>592</v>
      </c>
      <c r="C50" s="108"/>
      <c r="D50" s="195"/>
      <c r="E50" s="259"/>
      <c r="F50" s="108"/>
      <c r="G50" s="195"/>
      <c r="H50" s="259"/>
      <c r="I50" s="108"/>
      <c r="J50" s="104"/>
      <c r="K50" s="243"/>
      <c r="L50" s="249"/>
      <c r="M50" s="244" t="s">
        <v>593</v>
      </c>
    </row>
    <row r="51" spans="1:13" ht="21" x14ac:dyDescent="0.4">
      <c r="A51" s="86">
        <v>12</v>
      </c>
      <c r="B51" s="37" t="s">
        <v>594</v>
      </c>
      <c r="C51" s="43" t="s">
        <v>566</v>
      </c>
      <c r="D51" s="96" t="str">
        <f>E51</f>
        <v>หจก. สินทวีเคหะกิจ</v>
      </c>
      <c r="E51" s="129" t="s">
        <v>563</v>
      </c>
      <c r="F51" s="181">
        <v>369000</v>
      </c>
      <c r="G51" s="311">
        <f>I51</f>
        <v>369000</v>
      </c>
      <c r="H51" s="311">
        <f>-I51</f>
        <v>-369000</v>
      </c>
      <c r="I51" s="181">
        <v>369000</v>
      </c>
      <c r="J51" s="181" t="s">
        <v>642</v>
      </c>
      <c r="K51" s="78" t="s">
        <v>217</v>
      </c>
      <c r="L51" s="178">
        <v>25137</v>
      </c>
      <c r="M51" s="173" t="s">
        <v>15</v>
      </c>
    </row>
    <row r="52" spans="1:13" ht="21" x14ac:dyDescent="0.4">
      <c r="A52" s="245"/>
      <c r="B52" s="39" t="s">
        <v>595</v>
      </c>
      <c r="C52" s="104"/>
      <c r="D52" s="287"/>
      <c r="E52" s="189"/>
      <c r="F52" s="104"/>
      <c r="G52" s="287"/>
      <c r="H52" s="189"/>
      <c r="I52" s="104"/>
      <c r="J52" s="189"/>
      <c r="K52" s="127" t="s">
        <v>198</v>
      </c>
      <c r="L52" s="127"/>
      <c r="M52" s="177" t="s">
        <v>37</v>
      </c>
    </row>
    <row r="53" spans="1:13" ht="21" x14ac:dyDescent="0.4">
      <c r="A53" s="245"/>
      <c r="B53" s="39" t="s">
        <v>567</v>
      </c>
      <c r="C53" s="104"/>
      <c r="D53" s="287"/>
      <c r="E53" s="189"/>
      <c r="F53" s="104"/>
      <c r="G53" s="287"/>
      <c r="H53" s="189"/>
      <c r="I53" s="104"/>
      <c r="J53" s="189"/>
      <c r="K53" s="143">
        <v>25072</v>
      </c>
      <c r="L53" s="68"/>
      <c r="M53" s="114"/>
    </row>
    <row r="54" spans="1:13" ht="21" x14ac:dyDescent="0.4">
      <c r="A54" s="86">
        <v>13</v>
      </c>
      <c r="B54" s="39" t="s">
        <v>574</v>
      </c>
      <c r="C54" s="43" t="s">
        <v>216</v>
      </c>
      <c r="D54" s="261" t="str">
        <f>E54</f>
        <v>หจก.ขุมทรัพย์ บิวดิ้ง</v>
      </c>
      <c r="E54" s="8" t="s">
        <v>219</v>
      </c>
      <c r="F54" s="181">
        <v>152000</v>
      </c>
      <c r="G54" s="311">
        <f>I54</f>
        <v>141000</v>
      </c>
      <c r="H54" s="181">
        <f>I54</f>
        <v>141000</v>
      </c>
      <c r="I54" s="311">
        <v>141000</v>
      </c>
      <c r="J54" s="181" t="s">
        <v>642</v>
      </c>
      <c r="K54" s="78" t="s">
        <v>217</v>
      </c>
      <c r="L54" s="178">
        <v>25135</v>
      </c>
      <c r="M54" s="173" t="s">
        <v>15</v>
      </c>
    </row>
    <row r="55" spans="1:13" ht="21" x14ac:dyDescent="0.4">
      <c r="A55" s="245"/>
      <c r="B55" s="62" t="s">
        <v>584</v>
      </c>
      <c r="C55" s="104"/>
      <c r="D55" s="287"/>
      <c r="E55" s="189"/>
      <c r="F55" s="104"/>
      <c r="G55" s="287"/>
      <c r="H55" s="189"/>
      <c r="I55" s="190"/>
      <c r="J55" s="189"/>
      <c r="K55" s="127" t="s">
        <v>569</v>
      </c>
      <c r="L55" s="127"/>
      <c r="M55" s="177" t="s">
        <v>37</v>
      </c>
    </row>
    <row r="56" spans="1:13" ht="21" x14ac:dyDescent="0.4">
      <c r="A56" s="245"/>
      <c r="B56" s="62" t="s">
        <v>568</v>
      </c>
      <c r="C56" s="104"/>
      <c r="D56" s="287"/>
      <c r="E56" s="189"/>
      <c r="F56" s="104"/>
      <c r="G56" s="287"/>
      <c r="H56" s="189"/>
      <c r="I56" s="190"/>
      <c r="J56" s="189"/>
      <c r="K56" s="143">
        <v>25075</v>
      </c>
      <c r="L56" s="68"/>
      <c r="M56" s="114"/>
    </row>
    <row r="57" spans="1:13" ht="21" x14ac:dyDescent="0.4">
      <c r="A57" s="246"/>
      <c r="B57" s="158" t="s">
        <v>576</v>
      </c>
      <c r="C57" s="253"/>
      <c r="D57" s="151"/>
      <c r="E57" s="309"/>
      <c r="F57" s="155"/>
      <c r="G57" s="302"/>
      <c r="H57" s="155"/>
      <c r="I57" s="222"/>
      <c r="J57" s="231"/>
      <c r="K57" s="248"/>
      <c r="L57" s="252"/>
      <c r="M57" s="254"/>
    </row>
    <row r="58" spans="1:13" ht="21" x14ac:dyDescent="0.4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</row>
    <row r="59" spans="1:13" ht="21" x14ac:dyDescent="0.4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</sheetData>
  <mergeCells count="5">
    <mergeCell ref="A1:M1"/>
    <mergeCell ref="A2:M2"/>
    <mergeCell ref="A3:M3"/>
    <mergeCell ref="K4:L4"/>
    <mergeCell ref="K39:L39"/>
  </mergeCells>
  <pageMargins left="0.11811023622047245" right="0" top="0" bottom="0" header="0.11811023622047245" footer="0"/>
  <pageSetup paperSize="9" scale="70" fitToHeight="0" orientation="landscape" r:id="rId1"/>
  <rowBreaks count="1" manualBreakCount="1"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B6C8-9B12-46C0-9577-776ECDF3AFDE}">
  <sheetPr>
    <pageSetUpPr fitToPage="1"/>
  </sheetPr>
  <dimension ref="A1:N33"/>
  <sheetViews>
    <sheetView tabSelected="1" view="pageBreakPreview" zoomScaleNormal="100" zoomScaleSheetLayoutView="100" workbookViewId="0">
      <selection activeCell="C43" sqref="C43"/>
    </sheetView>
  </sheetViews>
  <sheetFormatPr defaultRowHeight="13.8" x14ac:dyDescent="0.25"/>
  <cols>
    <col min="1" max="1" width="5.3984375" customWidth="1"/>
    <col min="2" max="2" width="25.69921875" customWidth="1"/>
    <col min="3" max="4" width="19.19921875" customWidth="1"/>
    <col min="5" max="5" width="18.5" customWidth="1"/>
    <col min="6" max="8" width="13.5" customWidth="1"/>
    <col min="9" max="10" width="13.3984375" customWidth="1"/>
    <col min="11" max="11" width="13" customWidth="1"/>
    <col min="12" max="12" width="12.19921875" customWidth="1"/>
    <col min="13" max="13" width="14.59765625" customWidth="1"/>
  </cols>
  <sheetData>
    <row r="1" spans="1:14" ht="19.2" x14ac:dyDescent="0.35">
      <c r="A1" s="281" t="s">
        <v>633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4" ht="19.2" x14ac:dyDescent="0.35">
      <c r="A2" s="281" t="s">
        <v>162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4" ht="19.2" x14ac:dyDescent="0.35">
      <c r="A3" s="281" t="s">
        <v>632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8" t="s">
        <v>12</v>
      </c>
      <c r="J5" s="108"/>
      <c r="K5" s="110" t="s">
        <v>70</v>
      </c>
      <c r="L5" s="258" t="s">
        <v>71</v>
      </c>
      <c r="M5" s="108"/>
      <c r="N5" s="102"/>
    </row>
    <row r="6" spans="1:14" ht="20.399999999999999" x14ac:dyDescent="0.4">
      <c r="A6" s="164">
        <v>1</v>
      </c>
      <c r="B6" s="3" t="s">
        <v>141</v>
      </c>
      <c r="C6" s="32" t="s">
        <v>142</v>
      </c>
      <c r="D6" s="270" t="str">
        <f>E6</f>
        <v>หจก.พะเยา นำไพศาล</v>
      </c>
      <c r="E6" s="33" t="s">
        <v>143</v>
      </c>
      <c r="F6" s="125">
        <v>6280</v>
      </c>
      <c r="G6" s="126">
        <f>I6</f>
        <v>6250</v>
      </c>
      <c r="H6" s="142">
        <f>I6</f>
        <v>6250</v>
      </c>
      <c r="I6" s="126">
        <v>6250</v>
      </c>
      <c r="J6" s="121" t="s">
        <v>642</v>
      </c>
      <c r="K6" s="78" t="s">
        <v>72</v>
      </c>
      <c r="L6" s="122">
        <v>25098</v>
      </c>
      <c r="M6" s="78" t="s">
        <v>15</v>
      </c>
    </row>
    <row r="7" spans="1:14" ht="20.399999999999999" x14ac:dyDescent="0.4">
      <c r="A7" s="237"/>
      <c r="B7" s="9" t="s">
        <v>600</v>
      </c>
      <c r="C7" s="41"/>
      <c r="D7" s="262"/>
      <c r="E7" s="9"/>
      <c r="F7" s="125"/>
      <c r="G7" s="126"/>
      <c r="H7" s="141"/>
      <c r="I7" s="126"/>
      <c r="J7" s="125"/>
      <c r="K7" s="127" t="s">
        <v>599</v>
      </c>
      <c r="L7" s="128"/>
      <c r="M7" s="129" t="s">
        <v>37</v>
      </c>
    </row>
    <row r="8" spans="1:14" ht="20.399999999999999" x14ac:dyDescent="0.4">
      <c r="A8" s="239"/>
      <c r="B8" s="236"/>
      <c r="C8" s="132"/>
      <c r="D8" s="272"/>
      <c r="E8" s="131"/>
      <c r="F8" s="133"/>
      <c r="G8" s="134"/>
      <c r="H8" s="133"/>
      <c r="I8" s="134"/>
      <c r="J8" s="133"/>
      <c r="K8" s="135">
        <v>25089</v>
      </c>
      <c r="L8" s="136"/>
      <c r="M8" s="137"/>
    </row>
    <row r="9" spans="1:14" ht="20.399999999999999" x14ac:dyDescent="0.4">
      <c r="A9" s="164">
        <v>2</v>
      </c>
      <c r="B9" s="9" t="s">
        <v>601</v>
      </c>
      <c r="C9" s="32" t="s">
        <v>603</v>
      </c>
      <c r="D9" s="270" t="str">
        <f>E9</f>
        <v>ร้านพะเยาไดนาโม</v>
      </c>
      <c r="E9" s="33" t="s">
        <v>604</v>
      </c>
      <c r="F9" s="125">
        <v>9336</v>
      </c>
      <c r="G9" s="126">
        <f>I9</f>
        <v>4000</v>
      </c>
      <c r="H9" s="141">
        <f>I9</f>
        <v>4000</v>
      </c>
      <c r="I9" s="126">
        <v>4000</v>
      </c>
      <c r="J9" s="125" t="s">
        <v>642</v>
      </c>
      <c r="K9" s="78" t="s">
        <v>72</v>
      </c>
      <c r="L9" s="122">
        <v>25100</v>
      </c>
      <c r="M9" s="78" t="s">
        <v>15</v>
      </c>
    </row>
    <row r="10" spans="1:14" ht="20.399999999999999" x14ac:dyDescent="0.4">
      <c r="A10" s="237"/>
      <c r="B10" s="9" t="s">
        <v>602</v>
      </c>
      <c r="C10" s="43"/>
      <c r="D10" s="261"/>
      <c r="E10" s="124"/>
      <c r="F10" s="125"/>
      <c r="G10" s="126"/>
      <c r="H10" s="141"/>
      <c r="I10" s="126"/>
      <c r="J10" s="125"/>
      <c r="K10" s="127" t="s">
        <v>605</v>
      </c>
      <c r="L10" s="128"/>
      <c r="M10" s="129" t="s">
        <v>37</v>
      </c>
    </row>
    <row r="11" spans="1:14" ht="20.399999999999999" x14ac:dyDescent="0.4">
      <c r="A11" s="239"/>
      <c r="B11" s="25" t="s">
        <v>99</v>
      </c>
      <c r="C11" s="132"/>
      <c r="D11" s="272"/>
      <c r="E11" s="131"/>
      <c r="F11" s="133"/>
      <c r="G11" s="134"/>
      <c r="H11" s="133"/>
      <c r="I11" s="134"/>
      <c r="J11" s="133"/>
      <c r="K11" s="135">
        <v>25097</v>
      </c>
      <c r="L11" s="136"/>
      <c r="M11" s="137"/>
    </row>
    <row r="12" spans="1:14" ht="20.399999999999999" x14ac:dyDescent="0.4">
      <c r="A12" s="164">
        <v>3</v>
      </c>
      <c r="B12" s="234" t="s">
        <v>607</v>
      </c>
      <c r="C12" s="57" t="s">
        <v>111</v>
      </c>
      <c r="D12" s="57" t="str">
        <f>E12</f>
        <v>หจก.พรพาณิชย์วัสดุ</v>
      </c>
      <c r="E12" s="78" t="s">
        <v>97</v>
      </c>
      <c r="F12" s="125">
        <v>10000</v>
      </c>
      <c r="G12" s="126">
        <f>I12</f>
        <v>8981</v>
      </c>
      <c r="H12" s="141">
        <f>I12</f>
        <v>8981</v>
      </c>
      <c r="I12" s="126">
        <v>8981</v>
      </c>
      <c r="J12" s="125" t="s">
        <v>642</v>
      </c>
      <c r="K12" s="78" t="s">
        <v>72</v>
      </c>
      <c r="L12" s="122">
        <v>25104</v>
      </c>
      <c r="M12" s="78" t="s">
        <v>15</v>
      </c>
    </row>
    <row r="13" spans="1:14" ht="20.399999999999999" x14ac:dyDescent="0.4">
      <c r="A13" s="237"/>
      <c r="B13" s="235" t="s">
        <v>606</v>
      </c>
      <c r="C13" s="43"/>
      <c r="D13" s="57" t="str">
        <f>E13</f>
        <v>ก่อสร้าง</v>
      </c>
      <c r="E13" s="129" t="s">
        <v>98</v>
      </c>
      <c r="F13" s="125"/>
      <c r="G13" s="126"/>
      <c r="H13" s="141"/>
      <c r="I13" s="126"/>
      <c r="J13" s="125"/>
      <c r="K13" s="127" t="s">
        <v>608</v>
      </c>
      <c r="L13" s="128"/>
      <c r="M13" s="129" t="s">
        <v>37</v>
      </c>
    </row>
    <row r="14" spans="1:14" ht="20.399999999999999" x14ac:dyDescent="0.4">
      <c r="A14" s="239"/>
      <c r="B14" s="138"/>
      <c r="C14" s="132"/>
      <c r="D14" s="272"/>
      <c r="E14" s="131"/>
      <c r="F14" s="133"/>
      <c r="G14" s="134"/>
      <c r="H14" s="133"/>
      <c r="I14" s="134"/>
      <c r="J14" s="133"/>
      <c r="K14" s="135">
        <v>25097</v>
      </c>
      <c r="L14" s="136"/>
      <c r="M14" s="137"/>
    </row>
    <row r="15" spans="1:14" ht="20.399999999999999" x14ac:dyDescent="0.4">
      <c r="A15" s="164">
        <v>4</v>
      </c>
      <c r="B15" s="3" t="s">
        <v>612</v>
      </c>
      <c r="C15" s="32" t="s">
        <v>68</v>
      </c>
      <c r="D15" s="270" t="str">
        <f>E15</f>
        <v>หจก.พะเยาแทรคอิปวิป</v>
      </c>
      <c r="E15" s="33" t="s">
        <v>609</v>
      </c>
      <c r="F15" s="125">
        <v>10000</v>
      </c>
      <c r="G15" s="126">
        <f>I15</f>
        <v>7750</v>
      </c>
      <c r="H15" s="141">
        <f>I15</f>
        <v>7750</v>
      </c>
      <c r="I15" s="126">
        <v>7750</v>
      </c>
      <c r="J15" s="125" t="s">
        <v>642</v>
      </c>
      <c r="K15" s="78" t="s">
        <v>72</v>
      </c>
      <c r="L15" s="122">
        <v>25111</v>
      </c>
      <c r="M15" s="78" t="s">
        <v>15</v>
      </c>
    </row>
    <row r="16" spans="1:14" ht="20.399999999999999" x14ac:dyDescent="0.4">
      <c r="A16" s="237"/>
      <c r="B16" s="9" t="s">
        <v>613</v>
      </c>
      <c r="C16" s="41"/>
      <c r="D16" s="270" t="str">
        <f>E16</f>
        <v>เม้นท์</v>
      </c>
      <c r="E16" s="9" t="s">
        <v>610</v>
      </c>
      <c r="F16" s="125"/>
      <c r="G16" s="126"/>
      <c r="H16" s="141"/>
      <c r="I16" s="126"/>
      <c r="J16" s="125"/>
      <c r="K16" s="127" t="s">
        <v>611</v>
      </c>
      <c r="L16" s="128"/>
      <c r="M16" s="129" t="s">
        <v>37</v>
      </c>
    </row>
    <row r="17" spans="1:13" ht="20.399999999999999" x14ac:dyDescent="0.4">
      <c r="A17" s="239"/>
      <c r="B17" s="25" t="s">
        <v>614</v>
      </c>
      <c r="C17" s="132"/>
      <c r="D17" s="272"/>
      <c r="E17" s="131"/>
      <c r="F17" s="133"/>
      <c r="G17" s="134"/>
      <c r="H17" s="133"/>
      <c r="I17" s="134"/>
      <c r="J17" s="133"/>
      <c r="K17" s="135">
        <v>25106</v>
      </c>
      <c r="L17" s="136"/>
      <c r="M17" s="137"/>
    </row>
    <row r="18" spans="1:13" ht="20.399999999999999" x14ac:dyDescent="0.4">
      <c r="A18" s="164">
        <v>5</v>
      </c>
      <c r="B18" s="23" t="s">
        <v>615</v>
      </c>
      <c r="C18" s="32" t="s">
        <v>620</v>
      </c>
      <c r="D18" s="270" t="str">
        <f>E18</f>
        <v>นายไพฑูลย์  ทองจำรูญ</v>
      </c>
      <c r="E18" s="33" t="s">
        <v>619</v>
      </c>
      <c r="F18" s="125">
        <v>77705</v>
      </c>
      <c r="G18" s="126">
        <f>I18</f>
        <v>65240</v>
      </c>
      <c r="H18" s="141">
        <f>I18</f>
        <v>65240</v>
      </c>
      <c r="I18" s="126">
        <v>65240</v>
      </c>
      <c r="J18" s="125" t="s">
        <v>642</v>
      </c>
      <c r="K18" s="33" t="s">
        <v>112</v>
      </c>
      <c r="L18" s="1">
        <v>25096</v>
      </c>
      <c r="M18" s="13" t="s">
        <v>15</v>
      </c>
    </row>
    <row r="19" spans="1:13" ht="20.399999999999999" x14ac:dyDescent="0.4">
      <c r="A19" s="62"/>
      <c r="B19" s="23" t="s">
        <v>616</v>
      </c>
      <c r="C19" s="43"/>
      <c r="D19" s="261"/>
      <c r="E19" s="124"/>
      <c r="F19" s="125"/>
      <c r="G19" s="126"/>
      <c r="H19" s="141"/>
      <c r="I19" s="126"/>
      <c r="J19" s="125"/>
      <c r="K19" s="68" t="s">
        <v>618</v>
      </c>
      <c r="L19" s="68"/>
      <c r="M19" s="13" t="s">
        <v>37</v>
      </c>
    </row>
    <row r="20" spans="1:13" ht="20.399999999999999" x14ac:dyDescent="0.4">
      <c r="A20" s="158"/>
      <c r="B20" s="16" t="s">
        <v>617</v>
      </c>
      <c r="C20" s="24"/>
      <c r="D20" s="113"/>
      <c r="E20" s="131"/>
      <c r="F20" s="133"/>
      <c r="G20" s="134"/>
      <c r="H20" s="133"/>
      <c r="I20" s="134"/>
      <c r="J20" s="133"/>
      <c r="K20" s="72">
        <v>25085</v>
      </c>
      <c r="L20" s="72"/>
      <c r="M20" s="15"/>
    </row>
    <row r="21" spans="1:13" ht="20.399999999999999" x14ac:dyDescent="0.4">
      <c r="A21" s="164">
        <v>6</v>
      </c>
      <c r="B21" s="27" t="s">
        <v>239</v>
      </c>
      <c r="C21" s="32" t="s">
        <v>59</v>
      </c>
      <c r="D21" s="4" t="str">
        <f>E21</f>
        <v xml:space="preserve">  นายธนัติทัศไนย  ทาทอง</v>
      </c>
      <c r="E21" s="37" t="s">
        <v>621</v>
      </c>
      <c r="F21" s="125">
        <v>9000</v>
      </c>
      <c r="G21" s="126">
        <f>I21</f>
        <v>9000</v>
      </c>
      <c r="H21" s="141">
        <f>I21</f>
        <v>9000</v>
      </c>
      <c r="I21" s="126">
        <v>9000</v>
      </c>
      <c r="J21" s="125" t="s">
        <v>642</v>
      </c>
      <c r="K21" s="7" t="s">
        <v>25</v>
      </c>
      <c r="L21" s="1">
        <v>25111</v>
      </c>
      <c r="M21" s="13" t="s">
        <v>15</v>
      </c>
    </row>
    <row r="22" spans="1:13" ht="20.399999999999999" x14ac:dyDescent="0.4">
      <c r="A22" s="62"/>
      <c r="B22" s="38" t="s">
        <v>240</v>
      </c>
      <c r="C22" s="41"/>
      <c r="D22" s="10"/>
      <c r="E22" s="39"/>
      <c r="F22" s="125"/>
      <c r="G22" s="126"/>
      <c r="H22" s="141"/>
      <c r="I22" s="126"/>
      <c r="J22" s="125"/>
      <c r="K22" s="14" t="s">
        <v>622</v>
      </c>
      <c r="L22" s="68"/>
      <c r="M22" s="13" t="s">
        <v>37</v>
      </c>
    </row>
    <row r="23" spans="1:13" ht="20.399999999999999" x14ac:dyDescent="0.4">
      <c r="A23" s="158"/>
      <c r="B23" s="25" t="s">
        <v>241</v>
      </c>
      <c r="C23" s="171"/>
      <c r="D23" s="113"/>
      <c r="E23" s="40"/>
      <c r="F23" s="133"/>
      <c r="G23" s="134"/>
      <c r="H23" s="160"/>
      <c r="I23" s="134"/>
      <c r="J23" s="133"/>
      <c r="K23" s="135">
        <v>1092686</v>
      </c>
      <c r="L23" s="72"/>
      <c r="M23" s="15"/>
    </row>
    <row r="24" spans="1:13" ht="21.75" customHeight="1" x14ac:dyDescent="0.4">
      <c r="A24" s="164">
        <v>7</v>
      </c>
      <c r="B24" s="39" t="s">
        <v>624</v>
      </c>
      <c r="C24" s="43" t="s">
        <v>229</v>
      </c>
      <c r="D24" s="261" t="str">
        <f>E24</f>
        <v>หจก. จักร์ธรรมภรณ์</v>
      </c>
      <c r="E24" s="9" t="s">
        <v>228</v>
      </c>
      <c r="F24" s="125">
        <v>411000</v>
      </c>
      <c r="G24" s="126">
        <f>I24</f>
        <v>411000</v>
      </c>
      <c r="H24" s="141">
        <f>I24</f>
        <v>411000</v>
      </c>
      <c r="I24" s="126">
        <v>411000</v>
      </c>
      <c r="J24" s="125" t="s">
        <v>642</v>
      </c>
      <c r="K24" s="78" t="s">
        <v>217</v>
      </c>
      <c r="L24" s="178">
        <v>25180</v>
      </c>
      <c r="M24" s="173" t="s">
        <v>15</v>
      </c>
    </row>
    <row r="25" spans="1:13" ht="20.399999999999999" x14ac:dyDescent="0.4">
      <c r="A25" s="62"/>
      <c r="B25" s="30" t="s">
        <v>625</v>
      </c>
      <c r="C25" s="10"/>
      <c r="D25" s="10"/>
      <c r="E25" s="9"/>
      <c r="F25" s="125"/>
      <c r="G25" s="126"/>
      <c r="H25" s="141"/>
      <c r="I25" s="126"/>
      <c r="J25" s="125"/>
      <c r="K25" s="127" t="s">
        <v>623</v>
      </c>
      <c r="L25" s="127"/>
      <c r="M25" s="177" t="s">
        <v>37</v>
      </c>
    </row>
    <row r="26" spans="1:13" ht="20.399999999999999" x14ac:dyDescent="0.4">
      <c r="A26" s="62"/>
      <c r="B26" s="30" t="s">
        <v>631</v>
      </c>
      <c r="C26" s="10"/>
      <c r="D26" s="10"/>
      <c r="E26" s="9"/>
      <c r="F26" s="125"/>
      <c r="G26" s="126"/>
      <c r="H26" s="141"/>
      <c r="I26" s="126"/>
      <c r="J26" s="125"/>
      <c r="K26" s="143">
        <v>25090</v>
      </c>
      <c r="L26" s="68"/>
      <c r="M26" s="114"/>
    </row>
    <row r="27" spans="1:13" ht="21" x14ac:dyDescent="0.4">
      <c r="A27" s="62"/>
      <c r="B27" s="30" t="s">
        <v>626</v>
      </c>
      <c r="C27" s="41"/>
      <c r="D27" s="262"/>
      <c r="E27" s="13"/>
      <c r="F27" s="125"/>
      <c r="G27" s="126"/>
      <c r="H27" s="125"/>
      <c r="I27" s="126"/>
      <c r="J27" s="125"/>
      <c r="K27" s="243"/>
      <c r="L27" s="249"/>
      <c r="M27" s="247"/>
    </row>
    <row r="28" spans="1:13" ht="22.5" customHeight="1" x14ac:dyDescent="0.4">
      <c r="A28" s="164">
        <v>8</v>
      </c>
      <c r="B28" s="37" t="s">
        <v>337</v>
      </c>
      <c r="C28" s="43" t="s">
        <v>566</v>
      </c>
      <c r="D28" s="96" t="str">
        <f>E28</f>
        <v>หจก. สินทวีเคหะกิจ</v>
      </c>
      <c r="E28" s="129" t="s">
        <v>563</v>
      </c>
      <c r="F28" s="125">
        <v>158900</v>
      </c>
      <c r="G28" s="126">
        <f>I28</f>
        <v>158900</v>
      </c>
      <c r="H28" s="141">
        <f>I28</f>
        <v>158900</v>
      </c>
      <c r="I28" s="126">
        <v>158900</v>
      </c>
      <c r="J28" s="125" t="s">
        <v>642</v>
      </c>
      <c r="K28" s="78" t="s">
        <v>217</v>
      </c>
      <c r="L28" s="178">
        <v>25157</v>
      </c>
      <c r="M28" s="78" t="s">
        <v>15</v>
      </c>
    </row>
    <row r="29" spans="1:13" ht="20.399999999999999" x14ac:dyDescent="0.4">
      <c r="A29" s="62"/>
      <c r="B29" s="39" t="s">
        <v>630</v>
      </c>
      <c r="C29" s="104"/>
      <c r="D29" s="287"/>
      <c r="E29" s="104"/>
      <c r="F29" s="125"/>
      <c r="G29" s="126"/>
      <c r="H29" s="141"/>
      <c r="I29" s="126"/>
      <c r="J29" s="125"/>
      <c r="K29" s="127" t="s">
        <v>627</v>
      </c>
      <c r="L29" s="127"/>
      <c r="M29" s="129" t="s">
        <v>37</v>
      </c>
    </row>
    <row r="30" spans="1:13" ht="20.399999999999999" x14ac:dyDescent="0.4">
      <c r="A30" s="62"/>
      <c r="B30" s="39" t="s">
        <v>567</v>
      </c>
      <c r="C30" s="104"/>
      <c r="D30" s="287"/>
      <c r="E30" s="104"/>
      <c r="F30" s="125"/>
      <c r="G30" s="126"/>
      <c r="H30" s="141"/>
      <c r="I30" s="126"/>
      <c r="J30" s="125"/>
      <c r="K30" s="127">
        <v>25092</v>
      </c>
      <c r="L30" s="68"/>
      <c r="M30" s="13"/>
    </row>
    <row r="31" spans="1:13" ht="21" x14ac:dyDescent="0.4">
      <c r="A31" s="62"/>
      <c r="B31" s="139" t="s">
        <v>628</v>
      </c>
      <c r="C31" s="43"/>
      <c r="D31" s="261"/>
      <c r="E31" s="124"/>
      <c r="F31" s="125"/>
      <c r="G31" s="126"/>
      <c r="H31" s="141"/>
      <c r="I31" s="126"/>
      <c r="J31" s="125"/>
      <c r="K31" s="243"/>
      <c r="L31" s="243"/>
      <c r="M31" s="244"/>
    </row>
    <row r="32" spans="1:13" ht="20.399999999999999" x14ac:dyDescent="0.4">
      <c r="A32" s="62"/>
      <c r="B32" s="139" t="s">
        <v>629</v>
      </c>
      <c r="C32" s="43"/>
      <c r="D32" s="261"/>
      <c r="E32" s="124"/>
      <c r="F32" s="125"/>
      <c r="G32" s="126"/>
      <c r="H32" s="141"/>
      <c r="I32" s="126"/>
      <c r="J32" s="125"/>
      <c r="K32" s="127"/>
      <c r="L32" s="127"/>
      <c r="M32" s="129"/>
    </row>
    <row r="33" spans="1:13" ht="20.399999999999999" x14ac:dyDescent="0.4">
      <c r="A33" s="158"/>
      <c r="B33" s="138"/>
      <c r="C33" s="132"/>
      <c r="D33" s="272"/>
      <c r="E33" s="131"/>
      <c r="F33" s="133"/>
      <c r="G33" s="134"/>
      <c r="H33" s="160"/>
      <c r="I33" s="134"/>
      <c r="J33" s="133"/>
      <c r="K33" s="135"/>
      <c r="L33" s="135"/>
      <c r="M33" s="137"/>
    </row>
  </sheetData>
  <mergeCells count="4">
    <mergeCell ref="A1:M1"/>
    <mergeCell ref="A2:M2"/>
    <mergeCell ref="A3:M3"/>
    <mergeCell ref="K4:L4"/>
  </mergeCells>
  <pageMargins left="0.11811023622047245" right="0" top="0" bottom="0" header="0" footer="0"/>
  <pageSetup paperSize="9"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EBD3-4544-43C4-B4D9-764CD281BCFE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0CFD-761B-4227-ABED-28157C30E12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85FE-A6F6-4917-9421-5921B97B54A4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F1AA-91C9-4737-A124-D52B1AFA30E2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7CDB-7FCE-4F41-9A2B-DACBA18E17F6}">
  <sheetPr>
    <pageSetUpPr fitToPage="1"/>
  </sheetPr>
  <dimension ref="A1:M29"/>
  <sheetViews>
    <sheetView zoomScale="110" zoomScaleNormal="110" workbookViewId="0">
      <selection activeCell="D4" sqref="D1:D1048576"/>
    </sheetView>
  </sheetViews>
  <sheetFormatPr defaultRowHeight="13.8" x14ac:dyDescent="0.25"/>
  <cols>
    <col min="1" max="1" width="4.3984375" customWidth="1"/>
    <col min="2" max="2" width="24.59765625" customWidth="1"/>
    <col min="3" max="4" width="17.59765625" customWidth="1"/>
    <col min="5" max="5" width="20.69921875" customWidth="1"/>
    <col min="6" max="8" width="12.59765625" customWidth="1"/>
    <col min="9" max="10" width="13.09765625" customWidth="1"/>
    <col min="11" max="11" width="14" customWidth="1"/>
    <col min="12" max="12" width="12.8984375" customWidth="1"/>
    <col min="13" max="13" width="14" customWidth="1"/>
  </cols>
  <sheetData>
    <row r="1" spans="1:13" ht="16.5" customHeight="1" x14ac:dyDescent="0.4">
      <c r="A1" s="278" t="s">
        <v>161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1" x14ac:dyDescent="0.4">
      <c r="A2" s="278" t="s">
        <v>162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1" x14ac:dyDescent="0.4">
      <c r="A3" s="278" t="s">
        <v>163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18" x14ac:dyDescent="0.35">
      <c r="A4" s="73" t="s">
        <v>1</v>
      </c>
      <c r="B4" s="65" t="s">
        <v>8</v>
      </c>
      <c r="C4" s="65" t="s">
        <v>2</v>
      </c>
      <c r="D4" s="65" t="s">
        <v>635</v>
      </c>
      <c r="E4" s="65" t="s">
        <v>635</v>
      </c>
      <c r="F4" s="65" t="s">
        <v>3</v>
      </c>
      <c r="G4" s="65" t="s">
        <v>638</v>
      </c>
      <c r="H4" s="65" t="s">
        <v>639</v>
      </c>
      <c r="I4" s="65" t="s">
        <v>640</v>
      </c>
      <c r="J4" s="263" t="s">
        <v>641</v>
      </c>
      <c r="K4" s="276" t="s">
        <v>5</v>
      </c>
      <c r="L4" s="277"/>
      <c r="M4" s="65" t="s">
        <v>6</v>
      </c>
    </row>
    <row r="5" spans="1:13" ht="18" x14ac:dyDescent="0.35">
      <c r="A5" s="67" t="s">
        <v>7</v>
      </c>
      <c r="B5" s="74" t="s">
        <v>19</v>
      </c>
      <c r="C5" s="67" t="s">
        <v>9</v>
      </c>
      <c r="D5" s="67" t="s">
        <v>636</v>
      </c>
      <c r="E5" s="67" t="s">
        <v>637</v>
      </c>
      <c r="F5" s="67" t="s">
        <v>11</v>
      </c>
      <c r="G5" s="67"/>
      <c r="H5" s="67"/>
      <c r="I5" s="67" t="s">
        <v>12</v>
      </c>
      <c r="J5" s="67"/>
      <c r="K5" s="65" t="s">
        <v>70</v>
      </c>
      <c r="L5" s="66" t="s">
        <v>71</v>
      </c>
      <c r="M5" s="67"/>
    </row>
    <row r="6" spans="1:13" ht="20.399999999999999" x14ac:dyDescent="0.4">
      <c r="A6" s="2">
        <v>1</v>
      </c>
      <c r="B6" s="3" t="s">
        <v>141</v>
      </c>
      <c r="C6" s="57" t="s">
        <v>142</v>
      </c>
      <c r="D6" s="57" t="str">
        <f>E6</f>
        <v>หจก.พะเยา นำไพศาล</v>
      </c>
      <c r="E6" s="78" t="s">
        <v>143</v>
      </c>
      <c r="F6" s="5">
        <v>50000</v>
      </c>
      <c r="G6" s="5">
        <f>I6</f>
        <v>11330</v>
      </c>
      <c r="H6" s="6">
        <f>I6</f>
        <v>11330</v>
      </c>
      <c r="I6" s="58">
        <v>11330</v>
      </c>
      <c r="J6" s="6" t="s">
        <v>642</v>
      </c>
      <c r="K6" s="33" t="s">
        <v>72</v>
      </c>
      <c r="L6" s="70">
        <v>24796</v>
      </c>
      <c r="M6" s="7" t="s">
        <v>15</v>
      </c>
    </row>
    <row r="7" spans="1:13" ht="20.399999999999999" x14ac:dyDescent="0.4">
      <c r="A7" s="8"/>
      <c r="B7" s="9" t="s">
        <v>159</v>
      </c>
      <c r="C7" s="96"/>
      <c r="D7" s="57"/>
      <c r="E7" s="129"/>
      <c r="F7" s="11"/>
      <c r="G7" s="5">
        <f t="shared" ref="G7:G29" si="0">I7</f>
        <v>0</v>
      </c>
      <c r="H7" s="6">
        <f t="shared" ref="H7:H29" si="1">I7</f>
        <v>0</v>
      </c>
      <c r="I7" s="59"/>
      <c r="J7" s="12"/>
      <c r="K7" s="68" t="s">
        <v>145</v>
      </c>
      <c r="L7" s="98"/>
      <c r="M7" s="14" t="s">
        <v>37</v>
      </c>
    </row>
    <row r="8" spans="1:13" ht="20.399999999999999" x14ac:dyDescent="0.4">
      <c r="A8" s="18"/>
      <c r="B8" s="25"/>
      <c r="C8" s="17"/>
      <c r="D8" s="57"/>
      <c r="E8" s="25"/>
      <c r="F8" s="20"/>
      <c r="G8" s="5">
        <f t="shared" si="0"/>
        <v>0</v>
      </c>
      <c r="H8" s="6">
        <f t="shared" si="1"/>
        <v>0</v>
      </c>
      <c r="I8" s="35"/>
      <c r="J8" s="19"/>
      <c r="K8" s="72">
        <v>24789</v>
      </c>
      <c r="L8" s="71"/>
      <c r="M8" s="22" t="s">
        <v>19</v>
      </c>
    </row>
    <row r="9" spans="1:13" ht="20.399999999999999" x14ac:dyDescent="0.4">
      <c r="A9" s="8">
        <v>2</v>
      </c>
      <c r="B9" s="9" t="s">
        <v>152</v>
      </c>
      <c r="C9" s="10" t="s">
        <v>165</v>
      </c>
      <c r="D9" s="57" t="str">
        <f t="shared" ref="D9:D27" si="2">E9</f>
        <v>หจก.ศ.รุ่งโรจน์อะไหล่ยนต์</v>
      </c>
      <c r="E9" s="8" t="s">
        <v>144</v>
      </c>
      <c r="F9" s="11">
        <v>20000</v>
      </c>
      <c r="G9" s="5">
        <f t="shared" si="0"/>
        <v>3550</v>
      </c>
      <c r="H9" s="6">
        <f t="shared" si="1"/>
        <v>3550</v>
      </c>
      <c r="I9" s="59">
        <v>3550</v>
      </c>
      <c r="J9" s="12" t="s">
        <v>642</v>
      </c>
      <c r="K9" s="33" t="s">
        <v>72</v>
      </c>
      <c r="L9" s="70">
        <v>24797</v>
      </c>
      <c r="M9" s="7" t="s">
        <v>15</v>
      </c>
    </row>
    <row r="10" spans="1:13" ht="20.399999999999999" x14ac:dyDescent="0.4">
      <c r="A10" s="8"/>
      <c r="B10" s="9" t="s">
        <v>99</v>
      </c>
      <c r="C10" s="10"/>
      <c r="D10" s="57"/>
      <c r="E10" s="8"/>
      <c r="F10" s="11"/>
      <c r="G10" s="5">
        <f t="shared" si="0"/>
        <v>0</v>
      </c>
      <c r="H10" s="6">
        <f t="shared" si="1"/>
        <v>0</v>
      </c>
      <c r="I10" s="59"/>
      <c r="J10" s="12"/>
      <c r="K10" s="68" t="s">
        <v>146</v>
      </c>
      <c r="L10" s="98"/>
      <c r="M10" s="14" t="s">
        <v>37</v>
      </c>
    </row>
    <row r="11" spans="1:13" ht="20.399999999999999" x14ac:dyDescent="0.4">
      <c r="A11" s="18"/>
      <c r="B11" s="25" t="s">
        <v>19</v>
      </c>
      <c r="C11" s="17"/>
      <c r="D11" s="57"/>
      <c r="E11" s="18"/>
      <c r="F11" s="20"/>
      <c r="G11" s="5">
        <f t="shared" si="0"/>
        <v>0</v>
      </c>
      <c r="H11" s="6">
        <f t="shared" si="1"/>
        <v>0</v>
      </c>
      <c r="I11" s="35"/>
      <c r="J11" s="19"/>
      <c r="K11" s="72">
        <v>24790</v>
      </c>
      <c r="L11" s="71"/>
      <c r="M11" s="22" t="s">
        <v>19</v>
      </c>
    </row>
    <row r="12" spans="1:13" ht="20.399999999999999" x14ac:dyDescent="0.4">
      <c r="A12" s="8">
        <v>3</v>
      </c>
      <c r="B12" s="9" t="s">
        <v>168</v>
      </c>
      <c r="C12" s="10" t="s">
        <v>117</v>
      </c>
      <c r="D12" s="57" t="str">
        <f t="shared" si="2"/>
        <v>นายคมสันต์  ละมัย</v>
      </c>
      <c r="E12" s="8" t="s">
        <v>166</v>
      </c>
      <c r="F12" s="11">
        <v>27640</v>
      </c>
      <c r="G12" s="5">
        <f t="shared" si="0"/>
        <v>12000</v>
      </c>
      <c r="H12" s="6">
        <f t="shared" si="1"/>
        <v>12000</v>
      </c>
      <c r="I12" s="59">
        <v>12000</v>
      </c>
      <c r="J12" s="12" t="s">
        <v>642</v>
      </c>
      <c r="K12" s="33" t="s">
        <v>72</v>
      </c>
      <c r="L12" s="70">
        <v>24805</v>
      </c>
      <c r="M12" s="7" t="s">
        <v>15</v>
      </c>
    </row>
    <row r="13" spans="1:13" ht="20.399999999999999" x14ac:dyDescent="0.4">
      <c r="A13" s="8"/>
      <c r="B13" s="9" t="s">
        <v>169</v>
      </c>
      <c r="C13" s="10"/>
      <c r="D13" s="57"/>
      <c r="E13" s="8"/>
      <c r="F13" s="11"/>
      <c r="G13" s="5">
        <f t="shared" si="0"/>
        <v>0</v>
      </c>
      <c r="H13" s="6">
        <f t="shared" si="1"/>
        <v>0</v>
      </c>
      <c r="I13" s="59"/>
      <c r="J13" s="12"/>
      <c r="K13" s="68" t="s">
        <v>167</v>
      </c>
      <c r="L13" s="98"/>
      <c r="M13" s="14" t="s">
        <v>37</v>
      </c>
    </row>
    <row r="14" spans="1:13" ht="20.399999999999999" x14ac:dyDescent="0.4">
      <c r="A14" s="15"/>
      <c r="B14" s="25" t="s">
        <v>19</v>
      </c>
      <c r="C14" s="17"/>
      <c r="D14" s="57"/>
      <c r="E14" s="18"/>
      <c r="F14" s="20"/>
      <c r="G14" s="5">
        <f t="shared" si="0"/>
        <v>0</v>
      </c>
      <c r="H14" s="6">
        <f t="shared" si="1"/>
        <v>0</v>
      </c>
      <c r="I14" s="35"/>
      <c r="J14" s="19"/>
      <c r="K14" s="72">
        <v>24796</v>
      </c>
      <c r="L14" s="71"/>
      <c r="M14" s="22" t="s">
        <v>19</v>
      </c>
    </row>
    <row r="15" spans="1:13" ht="20.399999999999999" x14ac:dyDescent="0.4">
      <c r="A15" s="8">
        <v>4</v>
      </c>
      <c r="B15" s="37" t="s">
        <v>182</v>
      </c>
      <c r="C15" s="4" t="s">
        <v>170</v>
      </c>
      <c r="D15" s="57" t="str">
        <f t="shared" si="2"/>
        <v>หจก.โรงพิมพ์เจริญอักษร</v>
      </c>
      <c r="E15" s="33" t="s">
        <v>171</v>
      </c>
      <c r="F15" s="11">
        <v>50000</v>
      </c>
      <c r="G15" s="5">
        <f t="shared" si="0"/>
        <v>15473</v>
      </c>
      <c r="H15" s="6">
        <f t="shared" si="1"/>
        <v>15473</v>
      </c>
      <c r="I15" s="59">
        <v>15473</v>
      </c>
      <c r="J15" s="12" t="s">
        <v>642</v>
      </c>
      <c r="K15" s="33" t="s">
        <v>72</v>
      </c>
      <c r="L15" s="70">
        <v>24808</v>
      </c>
      <c r="M15" s="7" t="s">
        <v>15</v>
      </c>
    </row>
    <row r="16" spans="1:13" ht="20.399999999999999" x14ac:dyDescent="0.4">
      <c r="A16" s="8"/>
      <c r="B16" s="9"/>
      <c r="C16" s="10"/>
      <c r="D16" s="57"/>
      <c r="E16" s="13"/>
      <c r="F16" s="11"/>
      <c r="G16" s="5">
        <f t="shared" si="0"/>
        <v>0</v>
      </c>
      <c r="H16" s="6">
        <f t="shared" si="1"/>
        <v>0</v>
      </c>
      <c r="I16" s="59"/>
      <c r="J16" s="12"/>
      <c r="K16" s="68" t="s">
        <v>172</v>
      </c>
      <c r="L16" s="98"/>
      <c r="M16" s="14" t="s">
        <v>37</v>
      </c>
    </row>
    <row r="17" spans="1:13" ht="20.399999999999999" x14ac:dyDescent="0.4">
      <c r="A17" s="18"/>
      <c r="B17" s="25"/>
      <c r="C17" s="17"/>
      <c r="D17" s="57"/>
      <c r="E17" s="15"/>
      <c r="F17" s="20"/>
      <c r="G17" s="5">
        <f t="shared" si="0"/>
        <v>0</v>
      </c>
      <c r="H17" s="6">
        <f t="shared" si="1"/>
        <v>0</v>
      </c>
      <c r="I17" s="35"/>
      <c r="J17" s="19"/>
      <c r="K17" s="72">
        <v>24801</v>
      </c>
      <c r="L17" s="71"/>
      <c r="M17" s="22" t="s">
        <v>19</v>
      </c>
    </row>
    <row r="18" spans="1:13" ht="21" x14ac:dyDescent="0.4">
      <c r="A18" s="8">
        <v>5</v>
      </c>
      <c r="B18" s="99" t="s">
        <v>147</v>
      </c>
      <c r="C18" s="10" t="s">
        <v>68</v>
      </c>
      <c r="D18" s="57" t="str">
        <f t="shared" si="2"/>
        <v>หจก.พะเยา ซัพพลาย</v>
      </c>
      <c r="E18" s="13" t="s">
        <v>34</v>
      </c>
      <c r="F18" s="11">
        <v>20000</v>
      </c>
      <c r="G18" s="5">
        <f t="shared" si="0"/>
        <v>3000</v>
      </c>
      <c r="H18" s="6">
        <f t="shared" si="1"/>
        <v>3000</v>
      </c>
      <c r="I18" s="59">
        <v>3000</v>
      </c>
      <c r="J18" s="12" t="s">
        <v>642</v>
      </c>
      <c r="K18" s="33" t="s">
        <v>112</v>
      </c>
      <c r="L18" s="1">
        <v>25170</v>
      </c>
      <c r="M18" s="7" t="s">
        <v>15</v>
      </c>
    </row>
    <row r="19" spans="1:13" ht="21" x14ac:dyDescent="0.4">
      <c r="A19" s="8"/>
      <c r="B19" s="99" t="s">
        <v>177</v>
      </c>
      <c r="C19" s="10"/>
      <c r="D19" s="57" t="str">
        <f t="shared" si="2"/>
        <v>เซอร์วิส</v>
      </c>
      <c r="E19" s="13" t="s">
        <v>36</v>
      </c>
      <c r="F19" s="11"/>
      <c r="G19" s="5">
        <f t="shared" si="0"/>
        <v>0</v>
      </c>
      <c r="H19" s="6">
        <f t="shared" si="1"/>
        <v>0</v>
      </c>
      <c r="I19" s="59"/>
      <c r="J19" s="12"/>
      <c r="K19" s="68" t="s">
        <v>173</v>
      </c>
      <c r="L19" s="8"/>
      <c r="M19" s="14" t="s">
        <v>37</v>
      </c>
    </row>
    <row r="20" spans="1:13" ht="20.399999999999999" x14ac:dyDescent="0.4">
      <c r="A20" s="18"/>
      <c r="B20" s="31" t="s">
        <v>176</v>
      </c>
      <c r="C20" s="17"/>
      <c r="D20" s="57"/>
      <c r="E20" s="15"/>
      <c r="F20" s="20"/>
      <c r="G20" s="5">
        <f t="shared" si="0"/>
        <v>0</v>
      </c>
      <c r="H20" s="6">
        <f t="shared" si="1"/>
        <v>0</v>
      </c>
      <c r="I20" s="35"/>
      <c r="J20" s="19"/>
      <c r="K20" s="68">
        <v>24797</v>
      </c>
      <c r="L20" s="15"/>
      <c r="M20" s="14"/>
    </row>
    <row r="21" spans="1:13" ht="21" x14ac:dyDescent="0.4">
      <c r="A21" s="13">
        <v>6</v>
      </c>
      <c r="B21" s="9" t="s">
        <v>155</v>
      </c>
      <c r="C21" s="10" t="s">
        <v>53</v>
      </c>
      <c r="D21" s="57" t="str">
        <f t="shared" si="2"/>
        <v>หจก.ชูเกียรติการไฟฟ้า</v>
      </c>
      <c r="E21" s="13" t="s">
        <v>158</v>
      </c>
      <c r="F21" s="87">
        <v>465000</v>
      </c>
      <c r="G21" s="5">
        <f t="shared" si="0"/>
        <v>463500</v>
      </c>
      <c r="H21" s="6">
        <f t="shared" si="1"/>
        <v>463500</v>
      </c>
      <c r="I21" s="264">
        <v>463500</v>
      </c>
      <c r="J21" s="267" t="s">
        <v>642</v>
      </c>
      <c r="K21" s="33" t="s">
        <v>156</v>
      </c>
      <c r="L21" s="70">
        <v>24858</v>
      </c>
      <c r="M21" s="7" t="s">
        <v>15</v>
      </c>
    </row>
    <row r="22" spans="1:13" ht="21" x14ac:dyDescent="0.4">
      <c r="A22" s="13"/>
      <c r="B22" s="9" t="s">
        <v>175</v>
      </c>
      <c r="C22" s="10"/>
      <c r="D22" s="57"/>
      <c r="E22" s="13"/>
      <c r="F22" s="87"/>
      <c r="G22" s="5">
        <f t="shared" si="0"/>
        <v>0</v>
      </c>
      <c r="H22" s="6">
        <f t="shared" si="1"/>
        <v>0</v>
      </c>
      <c r="I22" s="264"/>
      <c r="J22" s="267"/>
      <c r="K22" s="68" t="s">
        <v>157</v>
      </c>
      <c r="L22" s="98"/>
      <c r="M22" s="14" t="s">
        <v>37</v>
      </c>
    </row>
    <row r="23" spans="1:13" ht="21" x14ac:dyDescent="0.4">
      <c r="A23" s="15"/>
      <c r="B23" s="16" t="s">
        <v>174</v>
      </c>
      <c r="C23" s="17"/>
      <c r="D23" s="57"/>
      <c r="E23" s="15"/>
      <c r="F23" s="101"/>
      <c r="G23" s="5">
        <f t="shared" si="0"/>
        <v>0</v>
      </c>
      <c r="H23" s="6">
        <f t="shared" si="1"/>
        <v>0</v>
      </c>
      <c r="I23" s="153"/>
      <c r="J23" s="268"/>
      <c r="K23" s="72">
        <v>24798</v>
      </c>
      <c r="L23" s="71"/>
      <c r="M23" s="22" t="s">
        <v>19</v>
      </c>
    </row>
    <row r="24" spans="1:13" ht="21" x14ac:dyDescent="0.4">
      <c r="A24" s="13">
        <v>7</v>
      </c>
      <c r="B24" s="9" t="s">
        <v>114</v>
      </c>
      <c r="C24" s="10" t="s">
        <v>180</v>
      </c>
      <c r="D24" s="57" t="str">
        <f t="shared" si="2"/>
        <v xml:space="preserve"> นายสิรภพ   ประเสริฐนอก</v>
      </c>
      <c r="E24" s="37" t="s">
        <v>179</v>
      </c>
      <c r="F24" s="5">
        <v>598000</v>
      </c>
      <c r="G24" s="5">
        <f t="shared" si="0"/>
        <v>16500</v>
      </c>
      <c r="H24" s="6">
        <f t="shared" si="1"/>
        <v>16500</v>
      </c>
      <c r="I24" s="264">
        <v>16500</v>
      </c>
      <c r="J24" s="267" t="s">
        <v>642</v>
      </c>
      <c r="K24" s="2" t="s">
        <v>25</v>
      </c>
      <c r="L24" s="1">
        <v>24837</v>
      </c>
      <c r="M24" s="7" t="s">
        <v>15</v>
      </c>
    </row>
    <row r="25" spans="1:13" ht="20.399999999999999" x14ac:dyDescent="0.4">
      <c r="A25" s="13"/>
      <c r="B25" s="9"/>
      <c r="C25" s="10" t="s">
        <v>19</v>
      </c>
      <c r="D25" s="57"/>
      <c r="E25" s="39"/>
      <c r="F25" s="11"/>
      <c r="G25" s="5">
        <f t="shared" si="0"/>
        <v>0</v>
      </c>
      <c r="H25" s="6">
        <f t="shared" si="1"/>
        <v>0</v>
      </c>
      <c r="I25" s="59"/>
      <c r="J25" s="12"/>
      <c r="K25" s="8" t="s">
        <v>178</v>
      </c>
      <c r="L25" s="8"/>
      <c r="M25" s="14" t="s">
        <v>20</v>
      </c>
    </row>
    <row r="26" spans="1:13" ht="20.399999999999999" x14ac:dyDescent="0.4">
      <c r="A26" s="15"/>
      <c r="B26" s="25"/>
      <c r="C26" s="17"/>
      <c r="D26" s="57"/>
      <c r="E26" s="40"/>
      <c r="F26" s="20"/>
      <c r="G26" s="5">
        <f t="shared" si="0"/>
        <v>0</v>
      </c>
      <c r="H26" s="6">
        <f t="shared" si="1"/>
        <v>0</v>
      </c>
      <c r="I26" s="35"/>
      <c r="J26" s="19"/>
      <c r="K26" s="77">
        <v>24782</v>
      </c>
      <c r="L26" s="15"/>
      <c r="M26" s="22" t="s">
        <v>21</v>
      </c>
    </row>
    <row r="27" spans="1:13" ht="21" x14ac:dyDescent="0.4">
      <c r="A27" s="13">
        <v>8</v>
      </c>
      <c r="B27" s="9" t="s">
        <v>114</v>
      </c>
      <c r="C27" s="10" t="s">
        <v>154</v>
      </c>
      <c r="D27" s="57" t="str">
        <f t="shared" si="2"/>
        <v xml:space="preserve"> นายณัฐชนน    สมปาน</v>
      </c>
      <c r="E27" s="37" t="s">
        <v>181</v>
      </c>
      <c r="F27" s="5">
        <v>581500</v>
      </c>
      <c r="G27" s="5">
        <f t="shared" si="0"/>
        <v>16500</v>
      </c>
      <c r="H27" s="6">
        <f t="shared" si="1"/>
        <v>16500</v>
      </c>
      <c r="I27" s="264">
        <v>16500</v>
      </c>
      <c r="J27" s="267" t="s">
        <v>642</v>
      </c>
      <c r="K27" s="2" t="s">
        <v>25</v>
      </c>
      <c r="L27" s="1">
        <v>24837</v>
      </c>
      <c r="M27" s="7" t="s">
        <v>15</v>
      </c>
    </row>
    <row r="28" spans="1:13" ht="20.399999999999999" x14ac:dyDescent="0.4">
      <c r="A28" s="13"/>
      <c r="B28" s="9"/>
      <c r="C28" s="10" t="s">
        <v>19</v>
      </c>
      <c r="D28" s="57"/>
      <c r="E28" s="39"/>
      <c r="F28" s="11"/>
      <c r="G28" s="5">
        <f t="shared" si="0"/>
        <v>0</v>
      </c>
      <c r="H28" s="6">
        <f t="shared" si="1"/>
        <v>0</v>
      </c>
      <c r="I28" s="59"/>
      <c r="J28" s="12"/>
      <c r="K28" s="8" t="s">
        <v>153</v>
      </c>
      <c r="L28" s="8"/>
      <c r="M28" s="14" t="s">
        <v>20</v>
      </c>
    </row>
    <row r="29" spans="1:13" ht="20.399999999999999" x14ac:dyDescent="0.4">
      <c r="A29" s="15"/>
      <c r="B29" s="25"/>
      <c r="C29" s="17"/>
      <c r="D29" s="269"/>
      <c r="E29" s="40"/>
      <c r="F29" s="20"/>
      <c r="G29" s="265">
        <f t="shared" si="0"/>
        <v>0</v>
      </c>
      <c r="H29" s="266">
        <f t="shared" si="1"/>
        <v>0</v>
      </c>
      <c r="I29" s="35"/>
      <c r="J29" s="19"/>
      <c r="K29" s="77">
        <v>24782</v>
      </c>
      <c r="L29" s="15"/>
      <c r="M29" s="22" t="s">
        <v>21</v>
      </c>
    </row>
  </sheetData>
  <mergeCells count="4">
    <mergeCell ref="A1:M1"/>
    <mergeCell ref="A2:M2"/>
    <mergeCell ref="A3:M3"/>
    <mergeCell ref="K4:L4"/>
  </mergeCells>
  <pageMargins left="0.25" right="0.25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A72D-C676-4EBB-B7DA-0F83E6E4B32C}">
  <sheetPr>
    <pageSetUpPr fitToPage="1"/>
  </sheetPr>
  <dimension ref="A1:N70"/>
  <sheetViews>
    <sheetView view="pageBreakPreview" zoomScale="110" zoomScaleNormal="100" zoomScaleSheetLayoutView="110" workbookViewId="0">
      <selection activeCell="A4" sqref="A4:XFD5"/>
    </sheetView>
  </sheetViews>
  <sheetFormatPr defaultRowHeight="13.8" x14ac:dyDescent="0.25"/>
  <cols>
    <col min="1" max="1" width="5.19921875" customWidth="1"/>
    <col min="2" max="2" width="26.8984375" customWidth="1"/>
    <col min="3" max="4" width="17.59765625" customWidth="1"/>
    <col min="5" max="5" width="20.5" customWidth="1"/>
    <col min="6" max="8" width="12.59765625" customWidth="1"/>
    <col min="9" max="10" width="12.5" customWidth="1"/>
    <col min="11" max="11" width="13.19921875" customWidth="1"/>
    <col min="12" max="12" width="12" customWidth="1"/>
    <col min="13" max="13" width="13.5" customWidth="1"/>
  </cols>
  <sheetData>
    <row r="1" spans="1:14" ht="28.5" customHeight="1" x14ac:dyDescent="0.4">
      <c r="A1" s="278" t="s">
        <v>160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23.25" customHeight="1" x14ac:dyDescent="0.4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4.75" customHeight="1" x14ac:dyDescent="0.4">
      <c r="A3" s="278" t="s">
        <v>237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4" t="s">
        <v>7</v>
      </c>
      <c r="B5" s="105" t="s">
        <v>19</v>
      </c>
      <c r="C5" s="104" t="s">
        <v>9</v>
      </c>
      <c r="D5" s="104" t="s">
        <v>636</v>
      </c>
      <c r="E5" s="104" t="s">
        <v>637</v>
      </c>
      <c r="F5" s="104" t="s">
        <v>11</v>
      </c>
      <c r="G5" s="104"/>
      <c r="H5" s="104"/>
      <c r="I5" s="104" t="s">
        <v>12</v>
      </c>
      <c r="J5" s="104"/>
      <c r="K5" s="103" t="s">
        <v>70</v>
      </c>
      <c r="L5" s="106" t="s">
        <v>71</v>
      </c>
      <c r="M5" s="104"/>
      <c r="N5" s="102"/>
    </row>
    <row r="6" spans="1:14" ht="19.2" x14ac:dyDescent="0.35">
      <c r="A6" s="2">
        <v>1</v>
      </c>
      <c r="B6" s="3" t="s">
        <v>183</v>
      </c>
      <c r="C6" s="32" t="s">
        <v>188</v>
      </c>
      <c r="D6" s="270" t="str">
        <f>E6</f>
        <v>ว่าที ร้อยตรี กฤษณะ</v>
      </c>
      <c r="E6" s="33" t="s">
        <v>185</v>
      </c>
      <c r="F6" s="6">
        <v>25000</v>
      </c>
      <c r="G6" s="58">
        <f>I6</f>
        <v>22000</v>
      </c>
      <c r="H6" s="5">
        <f>I6</f>
        <v>22000</v>
      </c>
      <c r="I6" s="6">
        <v>22000</v>
      </c>
      <c r="J6" s="6" t="s">
        <v>642</v>
      </c>
      <c r="K6" s="33" t="s">
        <v>72</v>
      </c>
      <c r="L6" s="70">
        <v>24830</v>
      </c>
      <c r="M6" s="33" t="s">
        <v>15</v>
      </c>
      <c r="N6" s="102"/>
    </row>
    <row r="7" spans="1:14" ht="19.2" x14ac:dyDescent="0.35">
      <c r="A7" s="8"/>
      <c r="B7" s="9" t="s">
        <v>184</v>
      </c>
      <c r="C7" s="41"/>
      <c r="D7" s="270" t="str">
        <f>E7</f>
        <v>ทะนายมา</v>
      </c>
      <c r="E7" s="13" t="s">
        <v>186</v>
      </c>
      <c r="F7" s="12"/>
      <c r="G7" s="58">
        <f t="shared" ref="G7:G53" si="0">I7</f>
        <v>0</v>
      </c>
      <c r="H7" s="5">
        <f t="shared" ref="H7:H53" si="1">I7</f>
        <v>0</v>
      </c>
      <c r="I7" s="12"/>
      <c r="J7" s="12"/>
      <c r="K7" s="68" t="s">
        <v>187</v>
      </c>
      <c r="L7" s="98"/>
      <c r="M7" s="13" t="s">
        <v>37</v>
      </c>
      <c r="N7" s="102"/>
    </row>
    <row r="8" spans="1:14" ht="19.2" x14ac:dyDescent="0.35">
      <c r="A8" s="18"/>
      <c r="B8" s="25"/>
      <c r="C8" s="24"/>
      <c r="D8" s="113"/>
      <c r="E8" s="25"/>
      <c r="F8" s="19"/>
      <c r="G8" s="58">
        <f t="shared" si="0"/>
        <v>0</v>
      </c>
      <c r="H8" s="5">
        <f t="shared" si="1"/>
        <v>0</v>
      </c>
      <c r="I8" s="19"/>
      <c r="J8" s="19"/>
      <c r="K8" s="72">
        <v>24808</v>
      </c>
      <c r="L8" s="71"/>
      <c r="M8" s="15" t="s">
        <v>19</v>
      </c>
      <c r="N8" s="102"/>
    </row>
    <row r="9" spans="1:14" ht="19.2" x14ac:dyDescent="0.35">
      <c r="A9" s="8">
        <v>2</v>
      </c>
      <c r="B9" s="9" t="s">
        <v>189</v>
      </c>
      <c r="C9" s="32" t="s">
        <v>192</v>
      </c>
      <c r="D9" s="262" t="str">
        <f>E9</f>
        <v xml:space="preserve"> บริษัทคูโบต้า พะเยา จำกัด</v>
      </c>
      <c r="E9" s="9" t="s">
        <v>193</v>
      </c>
      <c r="F9" s="6">
        <v>20000</v>
      </c>
      <c r="G9" s="58">
        <f t="shared" si="0"/>
        <v>2370</v>
      </c>
      <c r="H9" s="5">
        <f t="shared" si="1"/>
        <v>2370</v>
      </c>
      <c r="I9" s="12">
        <v>2370</v>
      </c>
      <c r="J9" s="12" t="s">
        <v>642</v>
      </c>
      <c r="K9" s="33" t="s">
        <v>72</v>
      </c>
      <c r="L9" s="70">
        <v>24821</v>
      </c>
      <c r="M9" s="33" t="s">
        <v>15</v>
      </c>
    </row>
    <row r="10" spans="1:14" ht="19.2" x14ac:dyDescent="0.35">
      <c r="A10" s="8"/>
      <c r="B10" s="9" t="s">
        <v>190</v>
      </c>
      <c r="C10" s="41"/>
      <c r="D10" s="262"/>
      <c r="E10" s="9"/>
      <c r="F10" s="12"/>
      <c r="G10" s="58">
        <f t="shared" si="0"/>
        <v>0</v>
      </c>
      <c r="H10" s="5">
        <f t="shared" si="1"/>
        <v>0</v>
      </c>
      <c r="I10" s="12"/>
      <c r="J10" s="12"/>
      <c r="K10" s="68" t="s">
        <v>191</v>
      </c>
      <c r="L10" s="98"/>
      <c r="M10" s="13" t="s">
        <v>37</v>
      </c>
    </row>
    <row r="11" spans="1:14" ht="19.2" x14ac:dyDescent="0.35">
      <c r="A11" s="18"/>
      <c r="B11" s="25"/>
      <c r="C11" s="24"/>
      <c r="D11" s="113"/>
      <c r="E11" s="25"/>
      <c r="F11" s="19"/>
      <c r="G11" s="58">
        <f t="shared" si="0"/>
        <v>0</v>
      </c>
      <c r="H11" s="5">
        <f t="shared" si="1"/>
        <v>0</v>
      </c>
      <c r="I11" s="19"/>
      <c r="J11" s="19"/>
      <c r="K11" s="72">
        <v>24818</v>
      </c>
      <c r="L11" s="71"/>
      <c r="M11" s="15" t="s">
        <v>19</v>
      </c>
    </row>
    <row r="12" spans="1:14" ht="20.399999999999999" x14ac:dyDescent="0.4">
      <c r="A12" s="8">
        <v>3</v>
      </c>
      <c r="B12" s="3" t="s">
        <v>141</v>
      </c>
      <c r="C12" s="60" t="s">
        <v>142</v>
      </c>
      <c r="D12" s="260" t="str">
        <f>E12</f>
        <v>หจก.พะเยา นำไพศาล</v>
      </c>
      <c r="E12" s="78" t="s">
        <v>143</v>
      </c>
      <c r="F12" s="12">
        <v>38670</v>
      </c>
      <c r="G12" s="58">
        <f t="shared" si="0"/>
        <v>16140</v>
      </c>
      <c r="H12" s="5">
        <f t="shared" si="1"/>
        <v>16140</v>
      </c>
      <c r="I12" s="12">
        <v>16140</v>
      </c>
      <c r="J12" s="12" t="s">
        <v>642</v>
      </c>
      <c r="K12" s="33" t="s">
        <v>72</v>
      </c>
      <c r="L12" s="70">
        <v>24836</v>
      </c>
      <c r="M12" s="33" t="s">
        <v>15</v>
      </c>
    </row>
    <row r="13" spans="1:14" ht="20.399999999999999" x14ac:dyDescent="0.4">
      <c r="A13" s="8"/>
      <c r="B13" s="9" t="s">
        <v>195</v>
      </c>
      <c r="C13" s="43"/>
      <c r="D13" s="261"/>
      <c r="E13" s="129"/>
      <c r="F13" s="12"/>
      <c r="G13" s="58">
        <f t="shared" si="0"/>
        <v>0</v>
      </c>
      <c r="H13" s="5">
        <f t="shared" si="1"/>
        <v>0</v>
      </c>
      <c r="I13" s="12"/>
      <c r="J13" s="12"/>
      <c r="K13" s="68" t="s">
        <v>194</v>
      </c>
      <c r="L13" s="98"/>
      <c r="M13" s="13" t="s">
        <v>37</v>
      </c>
    </row>
    <row r="14" spans="1:14" ht="19.2" x14ac:dyDescent="0.35">
      <c r="A14" s="18"/>
      <c r="B14" s="25"/>
      <c r="C14" s="24"/>
      <c r="D14" s="113"/>
      <c r="E14" s="25"/>
      <c r="F14" s="19"/>
      <c r="G14" s="58">
        <f t="shared" si="0"/>
        <v>0</v>
      </c>
      <c r="H14" s="5">
        <f t="shared" si="1"/>
        <v>0</v>
      </c>
      <c r="I14" s="19"/>
      <c r="J14" s="19"/>
      <c r="K14" s="72">
        <v>24829</v>
      </c>
      <c r="L14" s="71"/>
      <c r="M14" s="15" t="s">
        <v>19</v>
      </c>
    </row>
    <row r="15" spans="1:14" ht="20.399999999999999" x14ac:dyDescent="0.4">
      <c r="A15" s="8">
        <v>4</v>
      </c>
      <c r="B15" s="9" t="s">
        <v>196</v>
      </c>
      <c r="C15" s="60" t="s">
        <v>199</v>
      </c>
      <c r="D15" s="261" t="str">
        <f>E15</f>
        <v>ร้านพาทรัพย์การค้า</v>
      </c>
      <c r="E15" s="9" t="s">
        <v>197</v>
      </c>
      <c r="F15" s="12">
        <v>20000</v>
      </c>
      <c r="G15" s="58">
        <f t="shared" si="0"/>
        <v>10745</v>
      </c>
      <c r="H15" s="5">
        <f t="shared" si="1"/>
        <v>10745</v>
      </c>
      <c r="I15" s="12">
        <v>10745</v>
      </c>
      <c r="J15" s="12" t="s">
        <v>642</v>
      </c>
      <c r="K15" s="33" t="s">
        <v>72</v>
      </c>
      <c r="L15" s="70">
        <v>24838</v>
      </c>
      <c r="M15" s="33" t="s">
        <v>15</v>
      </c>
    </row>
    <row r="16" spans="1:14" ht="20.399999999999999" x14ac:dyDescent="0.4">
      <c r="A16" s="8"/>
      <c r="B16" s="9"/>
      <c r="C16" s="41"/>
      <c r="D16" s="261" t="str">
        <f>E16</f>
        <v>โดยนายศรัณย์  อะริยะ</v>
      </c>
      <c r="E16" s="9" t="s">
        <v>200</v>
      </c>
      <c r="F16" s="12"/>
      <c r="G16" s="58">
        <f t="shared" si="0"/>
        <v>0</v>
      </c>
      <c r="H16" s="5">
        <f t="shared" si="1"/>
        <v>0</v>
      </c>
      <c r="I16" s="12"/>
      <c r="J16" s="12"/>
      <c r="K16" s="68" t="s">
        <v>198</v>
      </c>
      <c r="L16" s="98"/>
      <c r="M16" s="13" t="s">
        <v>37</v>
      </c>
    </row>
    <row r="17" spans="1:13" ht="19.2" x14ac:dyDescent="0.35">
      <c r="A17" s="18"/>
      <c r="B17" s="25"/>
      <c r="C17" s="24"/>
      <c r="D17" s="113"/>
      <c r="E17" s="25"/>
      <c r="F17" s="19"/>
      <c r="G17" s="58">
        <f t="shared" si="0"/>
        <v>0</v>
      </c>
      <c r="H17" s="5">
        <f t="shared" si="1"/>
        <v>0</v>
      </c>
      <c r="I17" s="19"/>
      <c r="J17" s="19"/>
      <c r="K17" s="72">
        <v>24830</v>
      </c>
      <c r="L17" s="71"/>
      <c r="M17" s="15" t="s">
        <v>19</v>
      </c>
    </row>
    <row r="18" spans="1:13" ht="20.399999999999999" x14ac:dyDescent="0.4">
      <c r="A18" s="8">
        <v>5</v>
      </c>
      <c r="B18" s="9" t="s">
        <v>201</v>
      </c>
      <c r="C18" s="60" t="s">
        <v>204</v>
      </c>
      <c r="D18" s="261" t="str">
        <f>E18</f>
        <v>ร้านเจ-ปริ้นท์</v>
      </c>
      <c r="E18" s="9" t="s">
        <v>205</v>
      </c>
      <c r="F18" s="12">
        <v>20000</v>
      </c>
      <c r="G18" s="58">
        <f t="shared" si="0"/>
        <v>1800</v>
      </c>
      <c r="H18" s="5">
        <f t="shared" si="1"/>
        <v>1800</v>
      </c>
      <c r="I18" s="12">
        <v>1800</v>
      </c>
      <c r="J18" s="12" t="s">
        <v>642</v>
      </c>
      <c r="K18" s="33" t="s">
        <v>112</v>
      </c>
      <c r="L18" s="1">
        <v>24824</v>
      </c>
      <c r="M18" s="7" t="s">
        <v>15</v>
      </c>
    </row>
    <row r="19" spans="1:13" ht="20.399999999999999" x14ac:dyDescent="0.4">
      <c r="A19" s="8"/>
      <c r="B19" s="9" t="s">
        <v>202</v>
      </c>
      <c r="C19" s="41"/>
      <c r="D19" s="261" t="str">
        <f>E19</f>
        <v>โดยนายเบญจพล  ทาปัน</v>
      </c>
      <c r="E19" s="9" t="s">
        <v>248</v>
      </c>
      <c r="F19" s="12"/>
      <c r="G19" s="58">
        <f t="shared" si="0"/>
        <v>0</v>
      </c>
      <c r="H19" s="5">
        <f t="shared" si="1"/>
        <v>0</v>
      </c>
      <c r="I19" s="12"/>
      <c r="J19" s="12"/>
      <c r="K19" s="68" t="s">
        <v>206</v>
      </c>
      <c r="L19" s="8"/>
      <c r="M19" s="14" t="s">
        <v>37</v>
      </c>
    </row>
    <row r="20" spans="1:13" ht="19.2" x14ac:dyDescent="0.35">
      <c r="A20" s="18"/>
      <c r="B20" s="25" t="s">
        <v>203</v>
      </c>
      <c r="C20" s="24"/>
      <c r="D20" s="113"/>
      <c r="E20" s="25"/>
      <c r="F20" s="19"/>
      <c r="G20" s="58">
        <f t="shared" si="0"/>
        <v>0</v>
      </c>
      <c r="H20" s="5">
        <f t="shared" si="1"/>
        <v>0</v>
      </c>
      <c r="I20" s="19"/>
      <c r="J20" s="19"/>
      <c r="K20" s="72">
        <v>24817</v>
      </c>
      <c r="L20" s="15"/>
      <c r="M20" s="22"/>
    </row>
    <row r="21" spans="1:13" ht="21" x14ac:dyDescent="0.4">
      <c r="A21" s="8">
        <v>6</v>
      </c>
      <c r="B21" s="99" t="s">
        <v>207</v>
      </c>
      <c r="C21" s="60" t="s">
        <v>211</v>
      </c>
      <c r="D21" s="261" t="str">
        <f>E21</f>
        <v>ร้านศักดิ์กลกาล</v>
      </c>
      <c r="E21" s="9" t="s">
        <v>209</v>
      </c>
      <c r="F21" s="12">
        <v>45898</v>
      </c>
      <c r="G21" s="58">
        <f t="shared" si="0"/>
        <v>17000</v>
      </c>
      <c r="H21" s="5">
        <f t="shared" si="1"/>
        <v>17000</v>
      </c>
      <c r="I21" s="12">
        <v>17000</v>
      </c>
      <c r="J21" s="12" t="s">
        <v>642</v>
      </c>
      <c r="K21" s="33" t="s">
        <v>112</v>
      </c>
      <c r="L21" s="1">
        <v>24824</v>
      </c>
      <c r="M21" s="7" t="s">
        <v>15</v>
      </c>
    </row>
    <row r="22" spans="1:13" ht="20.399999999999999" x14ac:dyDescent="0.4">
      <c r="A22" s="8"/>
      <c r="B22" s="9" t="s">
        <v>208</v>
      </c>
      <c r="C22" s="41"/>
      <c r="D22" s="261" t="str">
        <f>E22</f>
        <v>โดยนางจรัลศรี  แซ่อึ้ง</v>
      </c>
      <c r="E22" s="9" t="s">
        <v>150</v>
      </c>
      <c r="F22" s="12"/>
      <c r="G22" s="58">
        <f t="shared" si="0"/>
        <v>0</v>
      </c>
      <c r="H22" s="5">
        <f t="shared" si="1"/>
        <v>0</v>
      </c>
      <c r="I22" s="12"/>
      <c r="J22" s="12"/>
      <c r="K22" s="68" t="s">
        <v>210</v>
      </c>
      <c r="L22" s="8"/>
      <c r="M22" s="14" t="s">
        <v>37</v>
      </c>
    </row>
    <row r="23" spans="1:13" ht="19.2" x14ac:dyDescent="0.35">
      <c r="A23" s="18"/>
      <c r="B23" s="25" t="s">
        <v>151</v>
      </c>
      <c r="C23" s="24"/>
      <c r="D23" s="113"/>
      <c r="E23" s="25"/>
      <c r="F23" s="19"/>
      <c r="G23" s="58">
        <f t="shared" si="0"/>
        <v>0</v>
      </c>
      <c r="H23" s="5">
        <f t="shared" si="1"/>
        <v>0</v>
      </c>
      <c r="I23" s="19"/>
      <c r="J23" s="19"/>
      <c r="K23" s="72">
        <v>24817</v>
      </c>
      <c r="L23" s="15"/>
      <c r="M23" s="22"/>
    </row>
    <row r="24" spans="1:13" ht="21" x14ac:dyDescent="0.4">
      <c r="A24" s="8">
        <v>7</v>
      </c>
      <c r="B24" s="99" t="s">
        <v>301</v>
      </c>
      <c r="C24" s="60" t="s">
        <v>306</v>
      </c>
      <c r="D24" s="261" t="str">
        <f>E24</f>
        <v xml:space="preserve"> หกจ.เออีพี เอ็นจิเนียริ่ง</v>
      </c>
      <c r="E24" s="9" t="s">
        <v>304</v>
      </c>
      <c r="F24" s="12">
        <v>28898</v>
      </c>
      <c r="G24" s="58">
        <f t="shared" si="0"/>
        <v>1600</v>
      </c>
      <c r="H24" s="5">
        <f t="shared" si="1"/>
        <v>1600</v>
      </c>
      <c r="I24" s="12">
        <v>1600</v>
      </c>
      <c r="J24" s="12" t="s">
        <v>642</v>
      </c>
      <c r="K24" s="13" t="s">
        <v>112</v>
      </c>
      <c r="L24" s="1">
        <v>24830</v>
      </c>
      <c r="M24" s="7" t="s">
        <v>15</v>
      </c>
    </row>
    <row r="25" spans="1:13" ht="20.399999999999999" x14ac:dyDescent="0.4">
      <c r="A25" s="13"/>
      <c r="B25" s="9" t="s">
        <v>302</v>
      </c>
      <c r="C25" s="41"/>
      <c r="D25" s="261" t="str">
        <f t="shared" ref="D25:D26" si="2">E25</f>
        <v>เพาเวอร์ โดยนายสุรชัย</v>
      </c>
      <c r="E25" s="9" t="s">
        <v>298</v>
      </c>
      <c r="F25" s="12"/>
      <c r="G25" s="58">
        <f t="shared" si="0"/>
        <v>0</v>
      </c>
      <c r="H25" s="5">
        <f t="shared" si="1"/>
        <v>0</v>
      </c>
      <c r="I25" s="12"/>
      <c r="J25" s="12"/>
      <c r="K25" s="68" t="s">
        <v>300</v>
      </c>
      <c r="L25" s="8"/>
      <c r="M25" s="14" t="s">
        <v>37</v>
      </c>
    </row>
    <row r="26" spans="1:13" ht="20.399999999999999" x14ac:dyDescent="0.4">
      <c r="A26" s="15"/>
      <c r="B26" s="25" t="s">
        <v>303</v>
      </c>
      <c r="C26" s="24"/>
      <c r="D26" s="272" t="str">
        <f t="shared" si="2"/>
        <v>อภิวงค์</v>
      </c>
      <c r="E26" s="25" t="s">
        <v>299</v>
      </c>
      <c r="F26" s="19"/>
      <c r="G26" s="273">
        <f t="shared" si="0"/>
        <v>0</v>
      </c>
      <c r="H26" s="265">
        <f t="shared" si="1"/>
        <v>0</v>
      </c>
      <c r="I26" s="19"/>
      <c r="J26" s="19"/>
      <c r="K26" s="72">
        <v>24823</v>
      </c>
      <c r="L26" s="15"/>
      <c r="M26" s="22"/>
    </row>
    <row r="27" spans="1:13" ht="21" x14ac:dyDescent="0.4">
      <c r="A27" s="13">
        <v>8</v>
      </c>
      <c r="B27" s="99" t="s">
        <v>305</v>
      </c>
      <c r="C27" s="43" t="s">
        <v>309</v>
      </c>
      <c r="D27" s="96" t="str">
        <f>E27</f>
        <v>หจก.เชียงรายเทคโนคอม</v>
      </c>
      <c r="E27" s="129" t="s">
        <v>307</v>
      </c>
      <c r="F27" s="12">
        <v>17000</v>
      </c>
      <c r="G27" s="58">
        <f t="shared" si="0"/>
        <v>990</v>
      </c>
      <c r="H27" s="5">
        <f t="shared" si="1"/>
        <v>990</v>
      </c>
      <c r="I27" s="6">
        <v>990</v>
      </c>
      <c r="J27" s="12" t="s">
        <v>642</v>
      </c>
      <c r="K27" s="13" t="s">
        <v>112</v>
      </c>
      <c r="L27" s="68">
        <v>24839</v>
      </c>
      <c r="M27" s="7" t="s">
        <v>15</v>
      </c>
    </row>
    <row r="28" spans="1:13" ht="21" x14ac:dyDescent="0.4">
      <c r="A28" s="13"/>
      <c r="B28" s="99" t="s">
        <v>310</v>
      </c>
      <c r="C28" s="41"/>
      <c r="D28" s="262"/>
      <c r="E28" s="9" t="s">
        <v>19</v>
      </c>
      <c r="F28" s="12"/>
      <c r="G28" s="58">
        <f t="shared" si="0"/>
        <v>0</v>
      </c>
      <c r="H28" s="5">
        <f t="shared" si="1"/>
        <v>0</v>
      </c>
      <c r="I28" s="12"/>
      <c r="J28" s="12"/>
      <c r="K28" s="68" t="s">
        <v>308</v>
      </c>
      <c r="L28" s="8"/>
      <c r="M28" s="14" t="s">
        <v>37</v>
      </c>
    </row>
    <row r="29" spans="1:13" ht="19.2" x14ac:dyDescent="0.35">
      <c r="A29" s="15"/>
      <c r="B29" s="31" t="s">
        <v>311</v>
      </c>
      <c r="C29" s="24"/>
      <c r="D29" s="113"/>
      <c r="E29" s="25" t="s">
        <v>19</v>
      </c>
      <c r="F29" s="19"/>
      <c r="G29" s="58">
        <f t="shared" si="0"/>
        <v>0</v>
      </c>
      <c r="H29" s="5">
        <f t="shared" si="1"/>
        <v>0</v>
      </c>
      <c r="I29" s="19"/>
      <c r="J29" s="107"/>
      <c r="K29" s="72">
        <v>24824</v>
      </c>
      <c r="L29" s="15"/>
      <c r="M29" s="22"/>
    </row>
    <row r="30" spans="1:13" ht="19.2" x14ac:dyDescent="0.35">
      <c r="A30" s="33">
        <v>9</v>
      </c>
      <c r="B30" s="27" t="s">
        <v>239</v>
      </c>
      <c r="C30" s="32" t="s">
        <v>59</v>
      </c>
      <c r="D30" s="32" t="str">
        <f>E30</f>
        <v xml:space="preserve">  นายสรศักดิ์   สิทธิพิทักษ์</v>
      </c>
      <c r="E30" s="37" t="s">
        <v>634</v>
      </c>
      <c r="F30" s="58">
        <v>595800</v>
      </c>
      <c r="G30" s="266">
        <f t="shared" si="0"/>
        <v>9000</v>
      </c>
      <c r="H30" s="5">
        <f t="shared" si="1"/>
        <v>9000</v>
      </c>
      <c r="I30" s="6">
        <v>9000</v>
      </c>
      <c r="J30" s="6" t="s">
        <v>642</v>
      </c>
      <c r="K30" s="33" t="s">
        <v>25</v>
      </c>
      <c r="L30" s="1">
        <v>24837</v>
      </c>
      <c r="M30" s="7" t="s">
        <v>15</v>
      </c>
    </row>
    <row r="31" spans="1:13" ht="19.2" x14ac:dyDescent="0.35">
      <c r="A31" s="13"/>
      <c r="B31" s="38" t="s">
        <v>240</v>
      </c>
      <c r="C31" s="41"/>
      <c r="D31" s="41"/>
      <c r="E31" s="39"/>
      <c r="F31" s="12"/>
      <c r="G31" s="58">
        <f t="shared" si="0"/>
        <v>0</v>
      </c>
      <c r="H31" s="5">
        <f t="shared" si="1"/>
        <v>0</v>
      </c>
      <c r="I31" s="12"/>
      <c r="J31" s="12"/>
      <c r="K31" s="13" t="s">
        <v>249</v>
      </c>
      <c r="L31" s="13"/>
      <c r="M31" s="14" t="s">
        <v>20</v>
      </c>
    </row>
    <row r="32" spans="1:13" ht="19.2" x14ac:dyDescent="0.35">
      <c r="A32" s="15"/>
      <c r="B32" s="9" t="s">
        <v>241</v>
      </c>
      <c r="C32" s="116"/>
      <c r="D32" s="116"/>
      <c r="E32" s="39"/>
      <c r="F32" s="12"/>
      <c r="G32" s="58">
        <f t="shared" si="0"/>
        <v>0</v>
      </c>
      <c r="H32" s="5">
        <f t="shared" si="1"/>
        <v>0</v>
      </c>
      <c r="I32" s="12"/>
      <c r="J32" s="12"/>
      <c r="K32" s="68">
        <v>24808</v>
      </c>
      <c r="L32" s="13"/>
      <c r="M32" s="53" t="s">
        <v>21</v>
      </c>
    </row>
    <row r="33" spans="1:14" ht="19.2" x14ac:dyDescent="0.35">
      <c r="A33" s="13">
        <v>10</v>
      </c>
      <c r="B33" s="27" t="s">
        <v>239</v>
      </c>
      <c r="C33" s="32" t="s">
        <v>59</v>
      </c>
      <c r="D33" s="32" t="str">
        <f>E33</f>
        <v xml:space="preserve">  นายชนินทร์   สมศรี</v>
      </c>
      <c r="E33" s="37" t="s">
        <v>28</v>
      </c>
      <c r="F33" s="58">
        <v>586800</v>
      </c>
      <c r="G33" s="58">
        <f t="shared" si="0"/>
        <v>27000</v>
      </c>
      <c r="H33" s="5">
        <f t="shared" si="1"/>
        <v>27000</v>
      </c>
      <c r="I33" s="6">
        <v>27000</v>
      </c>
      <c r="J33" s="6" t="s">
        <v>642</v>
      </c>
      <c r="K33" s="33" t="s">
        <v>25</v>
      </c>
      <c r="L33" s="1">
        <v>24928</v>
      </c>
      <c r="M33" s="7" t="s">
        <v>15</v>
      </c>
    </row>
    <row r="34" spans="1:14" ht="19.2" x14ac:dyDescent="0.35">
      <c r="A34" s="13"/>
      <c r="B34" s="38" t="s">
        <v>240</v>
      </c>
      <c r="C34" s="41"/>
      <c r="D34" s="41"/>
      <c r="E34" s="39"/>
      <c r="F34" s="12"/>
      <c r="G34" s="58">
        <f t="shared" si="0"/>
        <v>0</v>
      </c>
      <c r="H34" s="5">
        <f t="shared" si="1"/>
        <v>0</v>
      </c>
      <c r="I34" s="12"/>
      <c r="J34" s="12"/>
      <c r="K34" s="13" t="s">
        <v>242</v>
      </c>
      <c r="L34" s="13"/>
      <c r="M34" s="14" t="s">
        <v>20</v>
      </c>
    </row>
    <row r="35" spans="1:14" ht="19.2" x14ac:dyDescent="0.35">
      <c r="A35" s="15"/>
      <c r="B35" s="9" t="s">
        <v>241</v>
      </c>
      <c r="C35" s="116"/>
      <c r="D35" s="116"/>
      <c r="E35" s="39"/>
      <c r="F35" s="12"/>
      <c r="G35" s="58">
        <f t="shared" si="0"/>
        <v>0</v>
      </c>
      <c r="H35" s="5">
        <f t="shared" si="1"/>
        <v>0</v>
      </c>
      <c r="I35" s="12"/>
      <c r="J35" s="12"/>
      <c r="K35" s="72">
        <v>24833</v>
      </c>
      <c r="L35" s="13"/>
      <c r="M35" s="53" t="s">
        <v>21</v>
      </c>
    </row>
    <row r="36" spans="1:14" ht="19.2" x14ac:dyDescent="0.35">
      <c r="A36" s="13">
        <v>11</v>
      </c>
      <c r="B36" s="3" t="s">
        <v>239</v>
      </c>
      <c r="C36" s="32" t="s">
        <v>59</v>
      </c>
      <c r="D36" s="32" t="str">
        <f>E36</f>
        <v xml:space="preserve">  นายสรศักดิ์  สิทธิพิทักษ์</v>
      </c>
      <c r="E36" s="37" t="s">
        <v>252</v>
      </c>
      <c r="F36" s="6">
        <v>559800</v>
      </c>
      <c r="G36" s="58">
        <f t="shared" si="0"/>
        <v>27000</v>
      </c>
      <c r="H36" s="5">
        <f t="shared" si="1"/>
        <v>27000</v>
      </c>
      <c r="I36" s="6">
        <v>27000</v>
      </c>
      <c r="J36" s="12" t="s">
        <v>642</v>
      </c>
      <c r="K36" s="13" t="s">
        <v>25</v>
      </c>
      <c r="L36" s="1">
        <v>24928</v>
      </c>
      <c r="M36" s="7" t="s">
        <v>15</v>
      </c>
    </row>
    <row r="37" spans="1:14" ht="19.2" x14ac:dyDescent="0.35">
      <c r="A37" s="13"/>
      <c r="B37" s="9" t="s">
        <v>240</v>
      </c>
      <c r="C37" s="41"/>
      <c r="D37" s="116"/>
      <c r="E37" s="114"/>
      <c r="F37" s="12"/>
      <c r="G37" s="58">
        <f t="shared" si="0"/>
        <v>0</v>
      </c>
      <c r="H37" s="5">
        <f t="shared" si="1"/>
        <v>0</v>
      </c>
      <c r="I37" s="12"/>
      <c r="J37" s="12"/>
      <c r="K37" s="13" t="s">
        <v>243</v>
      </c>
      <c r="L37" s="13"/>
      <c r="M37" s="14" t="s">
        <v>20</v>
      </c>
    </row>
    <row r="38" spans="1:14" ht="19.2" x14ac:dyDescent="0.35">
      <c r="A38" s="15"/>
      <c r="B38" s="25" t="s">
        <v>241</v>
      </c>
      <c r="C38" s="24"/>
      <c r="D38" s="171"/>
      <c r="E38" s="26"/>
      <c r="F38" s="19"/>
      <c r="G38" s="58">
        <f t="shared" si="0"/>
        <v>0</v>
      </c>
      <c r="H38" s="5">
        <f t="shared" si="1"/>
        <v>0</v>
      </c>
      <c r="I38" s="19"/>
      <c r="J38" s="12"/>
      <c r="K38" s="68">
        <v>24833</v>
      </c>
      <c r="L38" s="13"/>
      <c r="M38" s="53" t="s">
        <v>21</v>
      </c>
    </row>
    <row r="39" spans="1:14" ht="19.2" x14ac:dyDescent="0.35">
      <c r="A39" s="13"/>
      <c r="B39" s="9"/>
      <c r="C39" s="41"/>
      <c r="D39" s="116"/>
      <c r="E39" s="114"/>
      <c r="F39" s="12"/>
      <c r="G39" s="58"/>
      <c r="H39" s="5"/>
      <c r="I39" s="19"/>
      <c r="J39" s="12"/>
      <c r="K39" s="68"/>
      <c r="L39" s="13"/>
      <c r="M39" s="53"/>
    </row>
    <row r="40" spans="1:14" ht="19.2" x14ac:dyDescent="0.35">
      <c r="A40" s="103" t="s">
        <v>1</v>
      </c>
      <c r="B40" s="103" t="s">
        <v>8</v>
      </c>
      <c r="C40" s="103" t="s">
        <v>2</v>
      </c>
      <c r="D40" s="103" t="s">
        <v>635</v>
      </c>
      <c r="E40" s="103" t="s">
        <v>635</v>
      </c>
      <c r="F40" s="103" t="s">
        <v>3</v>
      </c>
      <c r="G40" s="103" t="s">
        <v>638</v>
      </c>
      <c r="H40" s="103" t="s">
        <v>639</v>
      </c>
      <c r="I40" s="103" t="s">
        <v>640</v>
      </c>
      <c r="J40" s="271" t="s">
        <v>641</v>
      </c>
      <c r="K40" s="279" t="s">
        <v>5</v>
      </c>
      <c r="L40" s="280"/>
      <c r="M40" s="103" t="s">
        <v>6</v>
      </c>
      <c r="N40" s="102"/>
    </row>
    <row r="41" spans="1:14" ht="19.2" x14ac:dyDescent="0.35">
      <c r="A41" s="108" t="s">
        <v>7</v>
      </c>
      <c r="B41" s="109" t="s">
        <v>19</v>
      </c>
      <c r="C41" s="108" t="s">
        <v>9</v>
      </c>
      <c r="D41" s="108" t="s">
        <v>636</v>
      </c>
      <c r="E41" s="108" t="s">
        <v>637</v>
      </c>
      <c r="F41" s="108" t="s">
        <v>11</v>
      </c>
      <c r="G41" s="108"/>
      <c r="H41" s="108"/>
      <c r="I41" s="104" t="s">
        <v>12</v>
      </c>
      <c r="J41" s="104"/>
      <c r="K41" s="103" t="s">
        <v>70</v>
      </c>
      <c r="L41" s="106" t="s">
        <v>71</v>
      </c>
      <c r="M41" s="104"/>
      <c r="N41" s="102"/>
    </row>
    <row r="42" spans="1:14" ht="20.399999999999999" x14ac:dyDescent="0.4">
      <c r="A42" s="13">
        <v>12</v>
      </c>
      <c r="B42" s="9" t="s">
        <v>239</v>
      </c>
      <c r="C42" s="43" t="s">
        <v>60</v>
      </c>
      <c r="D42" s="43" t="str">
        <f>E42</f>
        <v xml:space="preserve"> นายกิตติภัต  เข่งค้า</v>
      </c>
      <c r="E42" s="62" t="s">
        <v>61</v>
      </c>
      <c r="F42" s="12">
        <v>532800</v>
      </c>
      <c r="G42" s="59">
        <f t="shared" si="0"/>
        <v>27000</v>
      </c>
      <c r="H42" s="11">
        <f t="shared" si="1"/>
        <v>27000</v>
      </c>
      <c r="I42" s="6">
        <v>27000</v>
      </c>
      <c r="J42" s="6" t="s">
        <v>642</v>
      </c>
      <c r="K42" s="33" t="s">
        <v>25</v>
      </c>
      <c r="L42" s="1">
        <v>24928</v>
      </c>
      <c r="M42" s="7" t="s">
        <v>15</v>
      </c>
    </row>
    <row r="43" spans="1:14" ht="19.2" x14ac:dyDescent="0.35">
      <c r="A43" s="13"/>
      <c r="B43" s="9" t="s">
        <v>240</v>
      </c>
      <c r="C43" s="41"/>
      <c r="D43" s="116"/>
      <c r="E43" s="114"/>
      <c r="F43" s="12"/>
      <c r="G43" s="58">
        <f t="shared" si="0"/>
        <v>0</v>
      </c>
      <c r="H43" s="5">
        <f t="shared" si="1"/>
        <v>0</v>
      </c>
      <c r="I43" s="12"/>
      <c r="J43" s="12"/>
      <c r="K43" s="13" t="s">
        <v>244</v>
      </c>
      <c r="L43" s="13"/>
      <c r="M43" s="14" t="s">
        <v>20</v>
      </c>
    </row>
    <row r="44" spans="1:14" ht="19.2" x14ac:dyDescent="0.35">
      <c r="A44" s="15"/>
      <c r="B44" s="25" t="s">
        <v>241</v>
      </c>
      <c r="C44" s="24"/>
      <c r="D44" s="171"/>
      <c r="E44" s="26"/>
      <c r="F44" s="19"/>
      <c r="G44" s="58">
        <f t="shared" si="0"/>
        <v>0</v>
      </c>
      <c r="H44" s="5">
        <f t="shared" si="1"/>
        <v>0</v>
      </c>
      <c r="I44" s="19"/>
      <c r="J44" s="12"/>
      <c r="K44" s="68">
        <v>24833</v>
      </c>
      <c r="L44" s="13"/>
      <c r="M44" s="53" t="s">
        <v>21</v>
      </c>
    </row>
    <row r="45" spans="1:14" ht="19.2" x14ac:dyDescent="0.35">
      <c r="A45" s="13">
        <v>13</v>
      </c>
      <c r="B45" s="9" t="s">
        <v>239</v>
      </c>
      <c r="C45" s="10" t="s">
        <v>154</v>
      </c>
      <c r="D45" s="10" t="str">
        <f>E45</f>
        <v xml:space="preserve"> นายณัฐชนน    สมปาน</v>
      </c>
      <c r="E45" s="29" t="s">
        <v>181</v>
      </c>
      <c r="F45" s="12">
        <v>505800</v>
      </c>
      <c r="G45" s="58">
        <f t="shared" si="0"/>
        <v>27000</v>
      </c>
      <c r="H45" s="5">
        <f t="shared" si="1"/>
        <v>27000</v>
      </c>
      <c r="I45" s="6">
        <v>27000</v>
      </c>
      <c r="J45" s="6" t="s">
        <v>642</v>
      </c>
      <c r="K45" s="33" t="s">
        <v>25</v>
      </c>
      <c r="L45" s="1">
        <v>24928</v>
      </c>
      <c r="M45" s="7" t="s">
        <v>15</v>
      </c>
    </row>
    <row r="46" spans="1:14" ht="19.2" x14ac:dyDescent="0.35">
      <c r="A46" s="13"/>
      <c r="B46" s="9" t="s">
        <v>240</v>
      </c>
      <c r="C46" s="41"/>
      <c r="D46" s="116"/>
      <c r="E46" s="114"/>
      <c r="F46" s="12"/>
      <c r="G46" s="58">
        <f t="shared" si="0"/>
        <v>0</v>
      </c>
      <c r="H46" s="5">
        <f t="shared" si="1"/>
        <v>0</v>
      </c>
      <c r="I46" s="12"/>
      <c r="J46" s="12"/>
      <c r="K46" s="13" t="s">
        <v>245</v>
      </c>
      <c r="L46" s="13"/>
      <c r="M46" s="14" t="s">
        <v>20</v>
      </c>
    </row>
    <row r="47" spans="1:14" ht="19.2" x14ac:dyDescent="0.35">
      <c r="A47" s="15"/>
      <c r="B47" s="25" t="s">
        <v>241</v>
      </c>
      <c r="C47" s="24"/>
      <c r="D47" s="171"/>
      <c r="E47" s="26"/>
      <c r="F47" s="19"/>
      <c r="G47" s="58">
        <f t="shared" si="0"/>
        <v>0</v>
      </c>
      <c r="H47" s="5">
        <f t="shared" si="1"/>
        <v>0</v>
      </c>
      <c r="I47" s="12"/>
      <c r="J47" s="12"/>
      <c r="K47" s="68">
        <v>24833</v>
      </c>
      <c r="L47" s="13"/>
      <c r="M47" s="53" t="s">
        <v>21</v>
      </c>
    </row>
    <row r="48" spans="1:14" ht="19.2" x14ac:dyDescent="0.35">
      <c r="A48" s="13">
        <v>13</v>
      </c>
      <c r="B48" s="9" t="s">
        <v>239</v>
      </c>
      <c r="C48" s="36" t="s">
        <v>64</v>
      </c>
      <c r="D48" s="36" t="str">
        <f>E48</f>
        <v xml:space="preserve">  นายธวัชชัย   แก้วมูล</v>
      </c>
      <c r="E48" s="30" t="s">
        <v>30</v>
      </c>
      <c r="F48" s="12">
        <v>478800</v>
      </c>
      <c r="G48" s="58">
        <f t="shared" si="0"/>
        <v>27000</v>
      </c>
      <c r="H48" s="5">
        <f t="shared" si="1"/>
        <v>27000</v>
      </c>
      <c r="I48" s="6">
        <v>27000</v>
      </c>
      <c r="J48" s="6" t="s">
        <v>642</v>
      </c>
      <c r="K48" s="33" t="s">
        <v>25</v>
      </c>
      <c r="L48" s="1">
        <v>24928</v>
      </c>
      <c r="M48" s="7" t="s">
        <v>15</v>
      </c>
    </row>
    <row r="49" spans="1:13" ht="19.2" x14ac:dyDescent="0.35">
      <c r="A49" s="13"/>
      <c r="B49" s="9" t="s">
        <v>240</v>
      </c>
      <c r="C49" s="41"/>
      <c r="D49" s="116"/>
      <c r="E49" s="114"/>
      <c r="F49" s="12"/>
      <c r="G49" s="58">
        <f t="shared" si="0"/>
        <v>0</v>
      </c>
      <c r="H49" s="5">
        <f t="shared" si="1"/>
        <v>0</v>
      </c>
      <c r="I49" s="12"/>
      <c r="J49" s="12"/>
      <c r="K49" s="13" t="s">
        <v>246</v>
      </c>
      <c r="L49" s="13"/>
      <c r="M49" s="14" t="s">
        <v>20</v>
      </c>
    </row>
    <row r="50" spans="1:13" ht="19.2" x14ac:dyDescent="0.35">
      <c r="A50" s="15"/>
      <c r="B50" s="25" t="s">
        <v>241</v>
      </c>
      <c r="C50" s="24"/>
      <c r="D50" s="171"/>
      <c r="E50" s="26"/>
      <c r="F50" s="19"/>
      <c r="G50" s="58">
        <f t="shared" si="0"/>
        <v>0</v>
      </c>
      <c r="H50" s="5">
        <f t="shared" si="1"/>
        <v>0</v>
      </c>
      <c r="I50" s="19"/>
      <c r="J50" s="12"/>
      <c r="K50" s="68">
        <v>24833</v>
      </c>
      <c r="L50" s="13"/>
      <c r="M50" s="53" t="s">
        <v>21</v>
      </c>
    </row>
    <row r="51" spans="1:13" ht="19.2" x14ac:dyDescent="0.35">
      <c r="A51" s="13">
        <v>14</v>
      </c>
      <c r="B51" s="9" t="s">
        <v>239</v>
      </c>
      <c r="C51" s="10" t="s">
        <v>58</v>
      </c>
      <c r="D51" s="10" t="str">
        <f>E51</f>
        <v xml:space="preserve"> นายเอก    ธรรมชัย</v>
      </c>
      <c r="E51" s="29" t="s">
        <v>27</v>
      </c>
      <c r="F51" s="12">
        <v>451800</v>
      </c>
      <c r="G51" s="58">
        <f t="shared" si="0"/>
        <v>27000</v>
      </c>
      <c r="H51" s="5">
        <f t="shared" si="1"/>
        <v>27000</v>
      </c>
      <c r="I51" s="12">
        <v>27000</v>
      </c>
      <c r="J51" s="12" t="s">
        <v>642</v>
      </c>
      <c r="K51" s="33" t="s">
        <v>25</v>
      </c>
      <c r="L51" s="1">
        <v>24928</v>
      </c>
      <c r="M51" s="7" t="s">
        <v>15</v>
      </c>
    </row>
    <row r="52" spans="1:13" ht="19.2" x14ac:dyDescent="0.35">
      <c r="A52" s="13"/>
      <c r="B52" s="9" t="s">
        <v>240</v>
      </c>
      <c r="C52" s="41"/>
      <c r="D52" s="116"/>
      <c r="E52" s="114"/>
      <c r="F52" s="12"/>
      <c r="G52" s="58">
        <f t="shared" si="0"/>
        <v>0</v>
      </c>
      <c r="H52" s="5">
        <f t="shared" si="1"/>
        <v>0</v>
      </c>
      <c r="I52" s="12"/>
      <c r="J52" s="12"/>
      <c r="K52" s="13" t="s">
        <v>247</v>
      </c>
      <c r="L52" s="13"/>
      <c r="M52" s="14" t="s">
        <v>20</v>
      </c>
    </row>
    <row r="53" spans="1:13" ht="19.2" x14ac:dyDescent="0.35">
      <c r="A53" s="15"/>
      <c r="B53" s="25" t="s">
        <v>241</v>
      </c>
      <c r="C53" s="24"/>
      <c r="D53" s="171"/>
      <c r="E53" s="26"/>
      <c r="F53" s="19"/>
      <c r="G53" s="265">
        <f t="shared" si="0"/>
        <v>0</v>
      </c>
      <c r="H53" s="266">
        <f t="shared" si="1"/>
        <v>0</v>
      </c>
      <c r="I53" s="19"/>
      <c r="J53" s="19"/>
      <c r="K53" s="72">
        <v>24833</v>
      </c>
      <c r="L53" s="15"/>
      <c r="M53" s="55" t="s">
        <v>21</v>
      </c>
    </row>
    <row r="54" spans="1:13" ht="20.399999999999999" x14ac:dyDescent="0.4">
      <c r="A54" s="13">
        <v>14</v>
      </c>
      <c r="B54" s="39" t="s">
        <v>212</v>
      </c>
      <c r="C54" s="96" t="s">
        <v>216</v>
      </c>
      <c r="D54" s="60" t="str">
        <f>E54</f>
        <v>หจก.ขุมทรัพย์ บิวดิ้ง</v>
      </c>
      <c r="E54" s="118" t="s">
        <v>219</v>
      </c>
      <c r="F54" s="115">
        <v>91300</v>
      </c>
      <c r="G54" s="115">
        <f>I54</f>
        <v>91000</v>
      </c>
      <c r="H54" s="115">
        <f>I54</f>
        <v>91000</v>
      </c>
      <c r="I54" s="12">
        <v>91000</v>
      </c>
      <c r="J54" s="12" t="s">
        <v>642</v>
      </c>
      <c r="K54" s="13" t="s">
        <v>217</v>
      </c>
      <c r="L54" s="68">
        <v>24884</v>
      </c>
      <c r="M54" s="117" t="s">
        <v>15</v>
      </c>
    </row>
    <row r="55" spans="1:13" ht="20.399999999999999" x14ac:dyDescent="0.4">
      <c r="A55" s="13"/>
      <c r="B55" s="30" t="s">
        <v>213</v>
      </c>
      <c r="C55" s="10"/>
      <c r="D55" s="43"/>
      <c r="E55" s="9"/>
      <c r="F55" s="115"/>
      <c r="G55" s="115"/>
      <c r="H55" s="115"/>
      <c r="I55" s="12"/>
      <c r="J55" s="12"/>
      <c r="K55" s="68" t="s">
        <v>218</v>
      </c>
      <c r="L55" s="13"/>
      <c r="M55" s="117" t="s">
        <v>37</v>
      </c>
    </row>
    <row r="56" spans="1:13" ht="20.399999999999999" x14ac:dyDescent="0.4">
      <c r="A56" s="15"/>
      <c r="B56" s="31" t="s">
        <v>214</v>
      </c>
      <c r="C56" s="17"/>
      <c r="D56" s="132"/>
      <c r="E56" s="25"/>
      <c r="F56" s="107"/>
      <c r="G56" s="19"/>
      <c r="H56" s="107"/>
      <c r="I56" s="19"/>
      <c r="J56" s="19"/>
      <c r="K56" s="72">
        <v>24824</v>
      </c>
      <c r="L56" s="15"/>
      <c r="M56" s="119"/>
    </row>
    <row r="57" spans="1:13" ht="20.399999999999999" x14ac:dyDescent="0.4">
      <c r="A57" s="13">
        <v>15</v>
      </c>
      <c r="B57" s="39" t="s">
        <v>222</v>
      </c>
      <c r="C57" s="96" t="s">
        <v>216</v>
      </c>
      <c r="D57" s="43" t="str">
        <f t="shared" ref="D57:D66" si="3">E57</f>
        <v>หจก.ขุมทรัพย์ บิวดิ้ง</v>
      </c>
      <c r="E57" s="38" t="s">
        <v>219</v>
      </c>
      <c r="F57" s="12">
        <v>120500</v>
      </c>
      <c r="G57" s="115">
        <f t="shared" ref="G57:G66" si="4">I57</f>
        <v>119000</v>
      </c>
      <c r="H57" s="115">
        <f t="shared" ref="H57:H66" si="5">I57</f>
        <v>119000</v>
      </c>
      <c r="I57" s="12">
        <v>119000</v>
      </c>
      <c r="J57" s="12" t="s">
        <v>642</v>
      </c>
      <c r="K57" s="13" t="s">
        <v>217</v>
      </c>
      <c r="L57" s="68">
        <v>24884</v>
      </c>
      <c r="M57" s="14" t="s">
        <v>15</v>
      </c>
    </row>
    <row r="58" spans="1:13" ht="20.399999999999999" x14ac:dyDescent="0.4">
      <c r="A58" s="13"/>
      <c r="B58" s="30" t="s">
        <v>221</v>
      </c>
      <c r="C58" s="10"/>
      <c r="D58" s="43"/>
      <c r="E58" s="9"/>
      <c r="F58" s="12"/>
      <c r="G58" s="115"/>
      <c r="H58" s="115"/>
      <c r="I58" s="12"/>
      <c r="J58" s="12"/>
      <c r="K58" s="68" t="s">
        <v>220</v>
      </c>
      <c r="L58" s="13"/>
      <c r="M58" s="14" t="s">
        <v>37</v>
      </c>
    </row>
    <row r="59" spans="1:13" ht="20.399999999999999" x14ac:dyDescent="0.4">
      <c r="A59" s="13"/>
      <c r="B59" s="30" t="s">
        <v>234</v>
      </c>
      <c r="C59" s="10"/>
      <c r="D59" s="43"/>
      <c r="E59" s="9"/>
      <c r="F59" s="12"/>
      <c r="G59" s="115"/>
      <c r="H59" s="115"/>
      <c r="I59" s="12"/>
      <c r="J59" s="12"/>
      <c r="K59" s="68">
        <v>24824</v>
      </c>
      <c r="L59" s="13"/>
      <c r="M59" s="14"/>
    </row>
    <row r="60" spans="1:13" ht="20.399999999999999" x14ac:dyDescent="0.4">
      <c r="A60" s="15"/>
      <c r="B60" s="31" t="s">
        <v>223</v>
      </c>
      <c r="C60" s="17"/>
      <c r="D60" s="132"/>
      <c r="E60" s="25"/>
      <c r="F60" s="19"/>
      <c r="G60" s="19"/>
      <c r="H60" s="107"/>
      <c r="I60" s="19"/>
      <c r="J60" s="19"/>
      <c r="K60" s="72" t="s">
        <v>19</v>
      </c>
      <c r="L60" s="15"/>
      <c r="M60" s="22"/>
    </row>
    <row r="61" spans="1:13" ht="20.399999999999999" x14ac:dyDescent="0.4">
      <c r="A61" s="13">
        <v>16</v>
      </c>
      <c r="B61" s="39" t="s">
        <v>224</v>
      </c>
      <c r="C61" s="96" t="s">
        <v>229</v>
      </c>
      <c r="D61" s="43" t="str">
        <f t="shared" si="3"/>
        <v>หจก. จักร์ธรรมภรณ์</v>
      </c>
      <c r="E61" s="38" t="s">
        <v>228</v>
      </c>
      <c r="F61" s="11">
        <v>243000</v>
      </c>
      <c r="G61" s="6">
        <f t="shared" si="4"/>
        <v>243000</v>
      </c>
      <c r="H61" s="115">
        <f t="shared" si="5"/>
        <v>243000</v>
      </c>
      <c r="I61" s="12">
        <v>243000</v>
      </c>
      <c r="J61" s="12" t="s">
        <v>642</v>
      </c>
      <c r="K61" s="13" t="s">
        <v>217</v>
      </c>
      <c r="L61" s="68">
        <v>24895</v>
      </c>
      <c r="M61" s="14" t="s">
        <v>15</v>
      </c>
    </row>
    <row r="62" spans="1:13" ht="20.399999999999999" x14ac:dyDescent="0.4">
      <c r="A62" s="13"/>
      <c r="B62" s="30" t="s">
        <v>225</v>
      </c>
      <c r="C62" s="10"/>
      <c r="D62" s="43"/>
      <c r="E62" s="9"/>
      <c r="F62" s="11"/>
      <c r="G62" s="12"/>
      <c r="H62" s="115"/>
      <c r="I62" s="12"/>
      <c r="J62" s="12"/>
      <c r="K62" s="68" t="s">
        <v>227</v>
      </c>
      <c r="L62" s="13"/>
      <c r="M62" s="14" t="s">
        <v>37</v>
      </c>
    </row>
    <row r="63" spans="1:13" ht="20.399999999999999" x14ac:dyDescent="0.4">
      <c r="A63" s="13"/>
      <c r="B63" s="30" t="s">
        <v>226</v>
      </c>
      <c r="C63" s="10"/>
      <c r="D63" s="43"/>
      <c r="E63" s="9"/>
      <c r="F63" s="11"/>
      <c r="G63" s="12"/>
      <c r="H63" s="115"/>
      <c r="I63" s="12"/>
      <c r="J63" s="12"/>
      <c r="K63" s="68">
        <v>24825</v>
      </c>
      <c r="L63" s="13"/>
      <c r="M63" s="14"/>
    </row>
    <row r="64" spans="1:13" ht="20.399999999999999" x14ac:dyDescent="0.4">
      <c r="A64" s="13"/>
      <c r="B64" s="30" t="s">
        <v>236</v>
      </c>
      <c r="C64" s="10"/>
      <c r="D64" s="43"/>
      <c r="E64" s="42"/>
      <c r="F64" s="11"/>
      <c r="G64" s="12"/>
      <c r="H64" s="115"/>
      <c r="I64" s="12"/>
      <c r="J64" s="12"/>
      <c r="K64" s="68"/>
      <c r="L64" s="98"/>
      <c r="M64" s="14"/>
    </row>
    <row r="65" spans="1:13" ht="20.399999999999999" x14ac:dyDescent="0.4">
      <c r="A65" s="15"/>
      <c r="B65" s="31" t="s">
        <v>250</v>
      </c>
      <c r="C65" s="17"/>
      <c r="D65" s="132"/>
      <c r="E65" s="21"/>
      <c r="F65" s="20"/>
      <c r="G65" s="19"/>
      <c r="H65" s="107"/>
      <c r="I65" s="19"/>
      <c r="J65" s="19"/>
      <c r="K65" s="72"/>
      <c r="L65" s="71"/>
      <c r="M65" s="22"/>
    </row>
    <row r="66" spans="1:13" ht="20.399999999999999" x14ac:dyDescent="0.4">
      <c r="A66" s="13">
        <v>17</v>
      </c>
      <c r="B66" s="39" t="s">
        <v>224</v>
      </c>
      <c r="C66" s="96" t="s">
        <v>231</v>
      </c>
      <c r="D66" s="43" t="str">
        <f t="shared" si="3"/>
        <v xml:space="preserve"> นายศราวุฒิ  ห่วงศร</v>
      </c>
      <c r="E66" s="38" t="s">
        <v>230</v>
      </c>
      <c r="F66" s="11">
        <v>499800</v>
      </c>
      <c r="G66" s="6">
        <f t="shared" si="4"/>
        <v>499000</v>
      </c>
      <c r="H66" s="115">
        <f t="shared" si="5"/>
        <v>499000</v>
      </c>
      <c r="I66" s="12">
        <v>499000</v>
      </c>
      <c r="J66" s="12" t="s">
        <v>642</v>
      </c>
      <c r="K66" s="13" t="s">
        <v>217</v>
      </c>
      <c r="L66" s="68">
        <v>24919</v>
      </c>
      <c r="M66" s="14" t="s">
        <v>15</v>
      </c>
    </row>
    <row r="67" spans="1:13" ht="20.399999999999999" x14ac:dyDescent="0.4">
      <c r="A67" s="13"/>
      <c r="B67" s="30" t="s">
        <v>235</v>
      </c>
      <c r="C67" s="10"/>
      <c r="D67" s="43"/>
      <c r="E67" s="9"/>
      <c r="F67" s="11"/>
      <c r="G67" s="12"/>
      <c r="H67" s="115"/>
      <c r="I67" s="12"/>
      <c r="J67" s="12"/>
      <c r="K67" s="68" t="s">
        <v>233</v>
      </c>
      <c r="L67" s="13"/>
      <c r="M67" s="14" t="s">
        <v>37</v>
      </c>
    </row>
    <row r="68" spans="1:13" ht="20.399999999999999" x14ac:dyDescent="0.4">
      <c r="A68" s="13"/>
      <c r="B68" s="30" t="s">
        <v>253</v>
      </c>
      <c r="C68" s="10"/>
      <c r="D68" s="43"/>
      <c r="E68" s="9"/>
      <c r="F68" s="11"/>
      <c r="G68" s="12"/>
      <c r="H68" s="115"/>
      <c r="I68" s="12"/>
      <c r="J68" s="12"/>
      <c r="K68" s="68">
        <v>24826</v>
      </c>
      <c r="L68" s="13"/>
      <c r="M68" s="14"/>
    </row>
    <row r="69" spans="1:13" ht="20.399999999999999" x14ac:dyDescent="0.4">
      <c r="A69" s="13"/>
      <c r="B69" s="30" t="s">
        <v>232</v>
      </c>
      <c r="C69" s="10"/>
      <c r="D69" s="43"/>
      <c r="E69" s="42"/>
      <c r="F69" s="11"/>
      <c r="G69" s="12"/>
      <c r="H69" s="115"/>
      <c r="I69" s="12"/>
      <c r="J69" s="12"/>
      <c r="K69" s="68"/>
      <c r="L69" s="98"/>
      <c r="M69" s="14"/>
    </row>
    <row r="70" spans="1:13" ht="20.399999999999999" x14ac:dyDescent="0.4">
      <c r="A70" s="15"/>
      <c r="B70" s="31" t="s">
        <v>251</v>
      </c>
      <c r="C70" s="17"/>
      <c r="D70" s="132"/>
      <c r="E70" s="21"/>
      <c r="F70" s="20"/>
      <c r="G70" s="19"/>
      <c r="H70" s="107"/>
      <c r="I70" s="19"/>
      <c r="J70" s="19"/>
      <c r="K70" s="72"/>
      <c r="L70" s="71"/>
      <c r="M70" s="22"/>
    </row>
  </sheetData>
  <mergeCells count="5">
    <mergeCell ref="A1:M1"/>
    <mergeCell ref="A2:M2"/>
    <mergeCell ref="A3:M3"/>
    <mergeCell ref="K4:L4"/>
    <mergeCell ref="K40:L40"/>
  </mergeCells>
  <pageMargins left="0.11811023622047245" right="0.11811023622047245" top="0" bottom="0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1A5B-CEB3-4EE3-9127-0383402F2C5C}">
  <dimension ref="A1:O49"/>
  <sheetViews>
    <sheetView view="pageBreakPreview" topLeftCell="B19" zoomScale="60" zoomScaleNormal="100" workbookViewId="0">
      <selection activeCell="I35" sqref="I35"/>
    </sheetView>
  </sheetViews>
  <sheetFormatPr defaultRowHeight="13.8" x14ac:dyDescent="0.25"/>
  <cols>
    <col min="1" max="1" width="6.19921875" customWidth="1"/>
    <col min="2" max="2" width="28.09765625" customWidth="1"/>
    <col min="3" max="3" width="17.19921875" customWidth="1"/>
    <col min="4" max="4" width="18.69921875" customWidth="1"/>
    <col min="5" max="5" width="18.8984375" customWidth="1"/>
    <col min="6" max="8" width="14" customWidth="1"/>
    <col min="9" max="10" width="13.09765625" customWidth="1"/>
    <col min="11" max="11" width="12.59765625" customWidth="1"/>
    <col min="12" max="12" width="12.3984375" customWidth="1"/>
    <col min="13" max="13" width="12.59765625" customWidth="1"/>
  </cols>
  <sheetData>
    <row r="1" spans="1:14" ht="21" x14ac:dyDescent="0.4">
      <c r="A1" s="278" t="s">
        <v>164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21" x14ac:dyDescent="0.4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1" x14ac:dyDescent="0.4">
      <c r="A3" s="278" t="s">
        <v>292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4" t="s">
        <v>12</v>
      </c>
      <c r="J5" s="104"/>
      <c r="K5" s="103" t="s">
        <v>70</v>
      </c>
      <c r="L5" s="106" t="s">
        <v>71</v>
      </c>
      <c r="M5" s="104"/>
      <c r="N5" s="102"/>
    </row>
    <row r="6" spans="1:14" ht="20.399999999999999" x14ac:dyDescent="0.4">
      <c r="A6" s="145">
        <v>1</v>
      </c>
      <c r="B6" s="61" t="s">
        <v>255</v>
      </c>
      <c r="C6" s="41" t="s">
        <v>68</v>
      </c>
      <c r="D6" s="10" t="str">
        <f>E6</f>
        <v>หจก.พะเยา ซัพพลาย</v>
      </c>
      <c r="E6" s="33" t="s">
        <v>34</v>
      </c>
      <c r="F6" s="6">
        <v>38935</v>
      </c>
      <c r="G6" s="58">
        <f>I6</f>
        <v>12500</v>
      </c>
      <c r="H6" s="6">
        <f>I6</f>
        <v>12500</v>
      </c>
      <c r="I6" s="121">
        <v>12500</v>
      </c>
      <c r="J6" s="142" t="s">
        <v>642</v>
      </c>
      <c r="K6" s="146" t="s">
        <v>72</v>
      </c>
      <c r="L6" s="122">
        <v>24850</v>
      </c>
      <c r="M6" s="78" t="s">
        <v>15</v>
      </c>
    </row>
    <row r="7" spans="1:14" ht="20.399999999999999" x14ac:dyDescent="0.4">
      <c r="A7" s="123"/>
      <c r="B7" s="124" t="s">
        <v>256</v>
      </c>
      <c r="C7" s="10"/>
      <c r="D7" s="10" t="str">
        <f t="shared" ref="D7:D24" si="0">E7</f>
        <v>เซอร์วิส</v>
      </c>
      <c r="E7" s="13" t="s">
        <v>36</v>
      </c>
      <c r="F7" s="13" t="s">
        <v>19</v>
      </c>
      <c r="G7" s="58"/>
      <c r="H7" s="6"/>
      <c r="I7" s="125"/>
      <c r="J7" s="141"/>
      <c r="K7" s="127" t="s">
        <v>254</v>
      </c>
      <c r="L7" s="128"/>
      <c r="M7" s="129" t="s">
        <v>37</v>
      </c>
    </row>
    <row r="8" spans="1:14" ht="20.399999999999999" x14ac:dyDescent="0.4">
      <c r="A8" s="130"/>
      <c r="B8" s="131"/>
      <c r="C8" s="132"/>
      <c r="D8" s="24"/>
      <c r="E8" s="137"/>
      <c r="F8" s="133"/>
      <c r="G8" s="58"/>
      <c r="H8" s="6"/>
      <c r="I8" s="133"/>
      <c r="J8" s="160"/>
      <c r="K8" s="135">
        <v>24843</v>
      </c>
      <c r="L8" s="136"/>
      <c r="M8" s="137" t="s">
        <v>19</v>
      </c>
    </row>
    <row r="9" spans="1:14" ht="20.399999999999999" x14ac:dyDescent="0.4">
      <c r="A9" s="82">
        <v>2</v>
      </c>
      <c r="B9" s="61" t="s">
        <v>255</v>
      </c>
      <c r="C9" s="57" t="s">
        <v>170</v>
      </c>
      <c r="D9" s="10" t="str">
        <f t="shared" si="0"/>
        <v>หจก.โรงพิมพ์เจริญอักษร</v>
      </c>
      <c r="E9" s="78" t="s">
        <v>171</v>
      </c>
      <c r="F9" s="125">
        <v>26435</v>
      </c>
      <c r="G9" s="58">
        <f t="shared" ref="G9:G21" si="1">I9</f>
        <v>11259</v>
      </c>
      <c r="H9" s="6">
        <f t="shared" ref="H9:H24" si="2">I9</f>
        <v>11259</v>
      </c>
      <c r="I9" s="125">
        <v>11259</v>
      </c>
      <c r="J9" s="141" t="s">
        <v>642</v>
      </c>
      <c r="K9" s="146" t="s">
        <v>72</v>
      </c>
      <c r="L9" s="122">
        <v>24861</v>
      </c>
      <c r="M9" s="78" t="s">
        <v>15</v>
      </c>
    </row>
    <row r="10" spans="1:14" ht="20.399999999999999" x14ac:dyDescent="0.4">
      <c r="A10" s="123"/>
      <c r="B10" s="124" t="s">
        <v>261</v>
      </c>
      <c r="C10" s="43"/>
      <c r="D10" s="10"/>
      <c r="E10" s="129"/>
      <c r="F10" s="125"/>
      <c r="G10" s="58"/>
      <c r="H10" s="6"/>
      <c r="I10" s="125"/>
      <c r="J10" s="141"/>
      <c r="K10" s="127" t="s">
        <v>257</v>
      </c>
      <c r="L10" s="128"/>
      <c r="M10" s="129" t="s">
        <v>37</v>
      </c>
    </row>
    <row r="11" spans="1:14" ht="20.399999999999999" x14ac:dyDescent="0.4">
      <c r="A11" s="130"/>
      <c r="B11" s="131"/>
      <c r="C11" s="132"/>
      <c r="D11" s="24"/>
      <c r="E11" s="137"/>
      <c r="F11" s="133"/>
      <c r="G11" s="58"/>
      <c r="H11" s="6"/>
      <c r="I11" s="133"/>
      <c r="J11" s="133"/>
      <c r="K11" s="135">
        <v>24854</v>
      </c>
      <c r="L11" s="136"/>
      <c r="M11" s="137" t="s">
        <v>19</v>
      </c>
    </row>
    <row r="12" spans="1:14" ht="20.399999999999999" x14ac:dyDescent="0.4">
      <c r="A12" s="82">
        <v>3</v>
      </c>
      <c r="B12" s="124" t="s">
        <v>258</v>
      </c>
      <c r="C12" s="57" t="s">
        <v>111</v>
      </c>
      <c r="D12" s="10" t="str">
        <f t="shared" si="0"/>
        <v>หจก.พรพาณิชย์วัสดุ</v>
      </c>
      <c r="E12" s="78" t="s">
        <v>97</v>
      </c>
      <c r="F12" s="125">
        <v>50000</v>
      </c>
      <c r="G12" s="58">
        <f t="shared" si="1"/>
        <v>1350</v>
      </c>
      <c r="H12" s="6">
        <f t="shared" si="2"/>
        <v>1350</v>
      </c>
      <c r="I12" s="125">
        <v>1350</v>
      </c>
      <c r="J12" s="141" t="s">
        <v>642</v>
      </c>
      <c r="K12" s="146" t="s">
        <v>72</v>
      </c>
      <c r="L12" s="122">
        <v>24864</v>
      </c>
      <c r="M12" s="78" t="s">
        <v>15</v>
      </c>
    </row>
    <row r="13" spans="1:14" ht="20.399999999999999" x14ac:dyDescent="0.4">
      <c r="A13" s="123"/>
      <c r="B13" s="124" t="s">
        <v>259</v>
      </c>
      <c r="C13" s="43"/>
      <c r="D13" s="10" t="str">
        <f t="shared" si="0"/>
        <v>ก่อสร้าง</v>
      </c>
      <c r="E13" s="129" t="s">
        <v>98</v>
      </c>
      <c r="F13" s="125"/>
      <c r="G13" s="58"/>
      <c r="H13" s="6"/>
      <c r="I13" s="125"/>
      <c r="J13" s="141"/>
      <c r="K13" s="127" t="s">
        <v>260</v>
      </c>
      <c r="L13" s="128"/>
      <c r="M13" s="129" t="s">
        <v>37</v>
      </c>
    </row>
    <row r="14" spans="1:14" ht="20.399999999999999" x14ac:dyDescent="0.4">
      <c r="A14" s="130"/>
      <c r="B14" s="131"/>
      <c r="C14" s="132"/>
      <c r="D14" s="24"/>
      <c r="E14" s="131"/>
      <c r="F14" s="133"/>
      <c r="G14" s="58"/>
      <c r="H14" s="6"/>
      <c r="I14" s="133"/>
      <c r="J14" s="133"/>
      <c r="K14" s="135">
        <v>24859</v>
      </c>
      <c r="L14" s="136"/>
      <c r="M14" s="137" t="s">
        <v>19</v>
      </c>
    </row>
    <row r="15" spans="1:14" ht="20.399999999999999" x14ac:dyDescent="0.4">
      <c r="A15" s="82">
        <v>4</v>
      </c>
      <c r="B15" s="124" t="s">
        <v>290</v>
      </c>
      <c r="C15" s="57" t="s">
        <v>111</v>
      </c>
      <c r="D15" s="10" t="str">
        <f t="shared" si="0"/>
        <v>หจก.พรพาณิชย์วัสดุ</v>
      </c>
      <c r="E15" s="78" t="s">
        <v>97</v>
      </c>
      <c r="F15" s="125">
        <v>5000</v>
      </c>
      <c r="G15" s="58">
        <f t="shared" si="1"/>
        <v>4900</v>
      </c>
      <c r="H15" s="6">
        <f t="shared" si="2"/>
        <v>4900</v>
      </c>
      <c r="I15" s="125">
        <v>4900</v>
      </c>
      <c r="J15" s="141" t="s">
        <v>642</v>
      </c>
      <c r="K15" s="146" t="s">
        <v>72</v>
      </c>
      <c r="L15" s="122">
        <v>24868</v>
      </c>
      <c r="M15" s="78" t="s">
        <v>15</v>
      </c>
    </row>
    <row r="16" spans="1:14" ht="20.399999999999999" x14ac:dyDescent="0.4">
      <c r="A16" s="123"/>
      <c r="B16" s="124" t="s">
        <v>291</v>
      </c>
      <c r="C16" s="43"/>
      <c r="D16" s="10" t="str">
        <f t="shared" si="0"/>
        <v>ก่อสร้าง</v>
      </c>
      <c r="E16" s="129" t="s">
        <v>98</v>
      </c>
      <c r="F16" s="125"/>
      <c r="G16" s="58"/>
      <c r="H16" s="6"/>
      <c r="I16" s="125"/>
      <c r="J16" s="141"/>
      <c r="K16" s="127" t="s">
        <v>262</v>
      </c>
      <c r="L16" s="128"/>
      <c r="M16" s="129" t="s">
        <v>37</v>
      </c>
    </row>
    <row r="17" spans="1:14" ht="20.399999999999999" x14ac:dyDescent="0.4">
      <c r="A17" s="137"/>
      <c r="B17" s="131"/>
      <c r="C17" s="132"/>
      <c r="D17" s="24"/>
      <c r="E17" s="131"/>
      <c r="F17" s="133"/>
      <c r="G17" s="58"/>
      <c r="H17" s="6"/>
      <c r="I17" s="133"/>
      <c r="J17" s="133"/>
      <c r="K17" s="135">
        <v>24859</v>
      </c>
      <c r="L17" s="136"/>
      <c r="M17" s="137" t="s">
        <v>19</v>
      </c>
    </row>
    <row r="18" spans="1:14" ht="20.399999999999999" x14ac:dyDescent="0.4">
      <c r="A18" s="82">
        <v>5</v>
      </c>
      <c r="B18" s="9" t="s">
        <v>313</v>
      </c>
      <c r="C18" s="60" t="s">
        <v>317</v>
      </c>
      <c r="D18" s="10" t="str">
        <f t="shared" si="0"/>
        <v>นางเพ็ญศรี   เรือนคำ</v>
      </c>
      <c r="E18" s="9" t="s">
        <v>315</v>
      </c>
      <c r="F18" s="12">
        <v>7200</v>
      </c>
      <c r="G18" s="58">
        <f t="shared" si="1"/>
        <v>7200</v>
      </c>
      <c r="H18" s="6">
        <f t="shared" si="2"/>
        <v>7200</v>
      </c>
      <c r="I18" s="12">
        <v>7200</v>
      </c>
      <c r="J18" s="11" t="s">
        <v>642</v>
      </c>
      <c r="K18" s="13" t="s">
        <v>112</v>
      </c>
      <c r="L18" s="1">
        <v>24869</v>
      </c>
      <c r="M18" s="78" t="s">
        <v>15</v>
      </c>
    </row>
    <row r="19" spans="1:14" ht="20.399999999999999" x14ac:dyDescent="0.4">
      <c r="A19" s="123"/>
      <c r="B19" s="9" t="s">
        <v>312</v>
      </c>
      <c r="C19" s="41"/>
      <c r="D19" s="10"/>
      <c r="E19" s="9"/>
      <c r="F19" s="12"/>
      <c r="G19" s="58"/>
      <c r="H19" s="6"/>
      <c r="I19" s="12"/>
      <c r="J19" s="11"/>
      <c r="K19" s="68" t="s">
        <v>316</v>
      </c>
      <c r="L19" s="8"/>
      <c r="M19" s="129" t="s">
        <v>37</v>
      </c>
    </row>
    <row r="20" spans="1:14" ht="20.399999999999999" x14ac:dyDescent="0.4">
      <c r="A20" s="137"/>
      <c r="B20" s="25" t="s">
        <v>314</v>
      </c>
      <c r="C20" s="24"/>
      <c r="D20" s="24"/>
      <c r="E20" s="25"/>
      <c r="F20" s="19"/>
      <c r="G20" s="58"/>
      <c r="H20" s="6"/>
      <c r="I20" s="19"/>
      <c r="J20" s="20"/>
      <c r="K20" s="72">
        <v>24839</v>
      </c>
      <c r="L20" s="15"/>
      <c r="M20" s="129"/>
    </row>
    <row r="21" spans="1:14" ht="21" x14ac:dyDescent="0.4">
      <c r="A21" s="82">
        <v>6</v>
      </c>
      <c r="B21" s="9" t="s">
        <v>318</v>
      </c>
      <c r="C21" s="100" t="s">
        <v>149</v>
      </c>
      <c r="D21" s="10" t="str">
        <f t="shared" si="0"/>
        <v>นายเศรษฐพงษ์  ไชยวงค์</v>
      </c>
      <c r="E21" s="124" t="s">
        <v>320</v>
      </c>
      <c r="F21" s="125">
        <v>27298</v>
      </c>
      <c r="G21" s="58">
        <f t="shared" si="1"/>
        <v>5000</v>
      </c>
      <c r="H21" s="6">
        <f t="shared" si="2"/>
        <v>5000</v>
      </c>
      <c r="I21" s="125">
        <v>5000</v>
      </c>
      <c r="J21" s="141" t="s">
        <v>642</v>
      </c>
      <c r="K21" s="13" t="s">
        <v>112</v>
      </c>
      <c r="L21" s="1">
        <v>24862</v>
      </c>
      <c r="M21" s="78" t="s">
        <v>15</v>
      </c>
    </row>
    <row r="22" spans="1:14" ht="20.399999999999999" x14ac:dyDescent="0.4">
      <c r="A22" s="123"/>
      <c r="B22" s="140" t="s">
        <v>319</v>
      </c>
      <c r="C22" s="43"/>
      <c r="D22" s="10"/>
      <c r="E22" s="124"/>
      <c r="F22" s="125"/>
      <c r="G22" s="58"/>
      <c r="H22" s="6"/>
      <c r="I22" s="125"/>
      <c r="J22" s="141"/>
      <c r="K22" s="68" t="s">
        <v>321</v>
      </c>
      <c r="L22" s="8"/>
      <c r="M22" s="129" t="s">
        <v>37</v>
      </c>
    </row>
    <row r="23" spans="1:14" ht="20.399999999999999" x14ac:dyDescent="0.4">
      <c r="A23" s="130"/>
      <c r="B23" s="167"/>
      <c r="C23" s="132"/>
      <c r="D23" s="24"/>
      <c r="E23" s="131"/>
      <c r="F23" s="133"/>
      <c r="G23" s="58"/>
      <c r="H23" s="6"/>
      <c r="I23" s="133"/>
      <c r="J23" s="160"/>
      <c r="K23" s="72">
        <v>24847</v>
      </c>
      <c r="L23" s="15"/>
      <c r="M23" s="137"/>
    </row>
    <row r="24" spans="1:14" ht="20.399999999999999" x14ac:dyDescent="0.4">
      <c r="A24" s="82">
        <v>7</v>
      </c>
      <c r="B24" s="29" t="s">
        <v>263</v>
      </c>
      <c r="C24" s="57" t="s">
        <v>285</v>
      </c>
      <c r="D24" s="10" t="str">
        <f t="shared" si="0"/>
        <v>หจก.ชาญนุวัฒน์</v>
      </c>
      <c r="E24" s="78" t="s">
        <v>268</v>
      </c>
      <c r="F24" s="121">
        <v>2860000</v>
      </c>
      <c r="G24" s="58">
        <v>3396897.66</v>
      </c>
      <c r="H24" s="6">
        <f t="shared" si="2"/>
        <v>2269000</v>
      </c>
      <c r="I24" s="121">
        <v>2269000</v>
      </c>
      <c r="J24" s="142" t="s">
        <v>643</v>
      </c>
      <c r="K24" s="145" t="s">
        <v>217</v>
      </c>
      <c r="L24" s="144">
        <v>24925</v>
      </c>
      <c r="M24" s="78" t="s">
        <v>15</v>
      </c>
    </row>
    <row r="25" spans="1:14" ht="21" x14ac:dyDescent="0.4">
      <c r="A25" s="123"/>
      <c r="B25" s="30" t="s">
        <v>264</v>
      </c>
      <c r="C25" s="96"/>
      <c r="D25" s="283" t="s">
        <v>644</v>
      </c>
      <c r="E25" s="129" t="s">
        <v>19</v>
      </c>
      <c r="F25" s="141"/>
      <c r="G25" s="6"/>
      <c r="H25" s="6"/>
      <c r="I25" s="125"/>
      <c r="J25" s="141"/>
      <c r="K25" s="143" t="s">
        <v>269</v>
      </c>
      <c r="L25" s="143"/>
      <c r="M25" s="129" t="s">
        <v>37</v>
      </c>
    </row>
    <row r="26" spans="1:14" ht="21" x14ac:dyDescent="0.4">
      <c r="A26" s="123"/>
      <c r="B26" s="30" t="s">
        <v>265</v>
      </c>
      <c r="C26" s="96"/>
      <c r="D26" s="283" t="s">
        <v>645</v>
      </c>
      <c r="E26" s="124"/>
      <c r="F26" s="141"/>
      <c r="G26" s="141"/>
      <c r="H26" s="125"/>
      <c r="I26" s="125"/>
      <c r="J26" s="141"/>
      <c r="K26" s="143">
        <v>24844</v>
      </c>
      <c r="L26" s="143"/>
      <c r="M26" s="129" t="s">
        <v>19</v>
      </c>
    </row>
    <row r="27" spans="1:14" ht="19.2" x14ac:dyDescent="0.35">
      <c r="A27" s="8"/>
      <c r="B27" s="30" t="s">
        <v>266</v>
      </c>
      <c r="C27" s="10"/>
      <c r="D27" s="10"/>
      <c r="E27" s="9"/>
      <c r="F27" s="11"/>
      <c r="G27" s="11"/>
      <c r="H27" s="12"/>
      <c r="I27" s="12"/>
      <c r="J27" s="11"/>
      <c r="K27" s="45"/>
      <c r="L27" s="45"/>
      <c r="M27" s="13"/>
    </row>
    <row r="28" spans="1:14" ht="19.2" x14ac:dyDescent="0.35">
      <c r="A28" s="15"/>
      <c r="B28" s="31" t="s">
        <v>267</v>
      </c>
      <c r="C28" s="17"/>
      <c r="D28" s="24"/>
      <c r="E28" s="25"/>
      <c r="F28" s="20"/>
      <c r="G28" s="20"/>
      <c r="H28" s="19"/>
      <c r="I28" s="19"/>
      <c r="J28" s="20"/>
      <c r="K28" s="77"/>
      <c r="L28" s="77"/>
      <c r="M28" s="15"/>
    </row>
    <row r="29" spans="1:14" ht="25.5" customHeight="1" x14ac:dyDescent="0.4">
      <c r="A29" s="149"/>
      <c r="B29" s="150"/>
      <c r="C29" s="151"/>
      <c r="D29" s="151"/>
      <c r="E29" s="152" t="s">
        <v>238</v>
      </c>
      <c r="F29" s="153"/>
      <c r="G29" s="153"/>
      <c r="H29" s="153"/>
      <c r="I29" s="153"/>
      <c r="J29" s="101"/>
      <c r="K29" s="154"/>
      <c r="L29" s="154"/>
      <c r="M29" s="149"/>
    </row>
    <row r="30" spans="1:14" ht="19.2" x14ac:dyDescent="0.35">
      <c r="A30" s="103" t="s">
        <v>1</v>
      </c>
      <c r="B30" s="103" t="s">
        <v>8</v>
      </c>
      <c r="C30" s="103" t="s">
        <v>2</v>
      </c>
      <c r="D30" s="103" t="s">
        <v>635</v>
      </c>
      <c r="E30" s="103" t="s">
        <v>635</v>
      </c>
      <c r="F30" s="103" t="s">
        <v>3</v>
      </c>
      <c r="G30" s="103" t="s">
        <v>638</v>
      </c>
      <c r="H30" s="103" t="s">
        <v>639</v>
      </c>
      <c r="I30" s="103" t="s">
        <v>640</v>
      </c>
      <c r="J30" s="271" t="s">
        <v>641</v>
      </c>
      <c r="K30" s="280" t="s">
        <v>5</v>
      </c>
      <c r="L30" s="279"/>
      <c r="M30" s="103" t="s">
        <v>6</v>
      </c>
      <c r="N30" s="102"/>
    </row>
    <row r="31" spans="1:14" ht="19.2" x14ac:dyDescent="0.35">
      <c r="A31" s="108" t="s">
        <v>7</v>
      </c>
      <c r="B31" s="109" t="s">
        <v>19</v>
      </c>
      <c r="C31" s="108" t="s">
        <v>9</v>
      </c>
      <c r="D31" s="108" t="s">
        <v>636</v>
      </c>
      <c r="E31" s="108" t="s">
        <v>637</v>
      </c>
      <c r="F31" s="108" t="s">
        <v>11</v>
      </c>
      <c r="G31" s="108"/>
      <c r="H31" s="108"/>
      <c r="I31" s="104" t="s">
        <v>12</v>
      </c>
      <c r="J31" s="104"/>
      <c r="K31" s="103" t="s">
        <v>70</v>
      </c>
      <c r="L31" s="106" t="s">
        <v>71</v>
      </c>
      <c r="M31" s="104"/>
      <c r="N31" s="102"/>
    </row>
    <row r="32" spans="1:14" ht="21" x14ac:dyDescent="0.4">
      <c r="A32" s="165">
        <v>8</v>
      </c>
      <c r="B32" s="29" t="s">
        <v>263</v>
      </c>
      <c r="C32" s="4" t="s">
        <v>277</v>
      </c>
      <c r="D32" s="32" t="str">
        <f>E32</f>
        <v>หจก.เชียงรายทรายเพชร</v>
      </c>
      <c r="E32" s="78" t="s">
        <v>270</v>
      </c>
      <c r="F32" s="121">
        <v>1154000</v>
      </c>
      <c r="G32" s="284">
        <v>1369214.89</v>
      </c>
      <c r="H32" s="142">
        <f>I32</f>
        <v>938000</v>
      </c>
      <c r="I32" s="142">
        <v>938000</v>
      </c>
      <c r="J32" s="142" t="s">
        <v>643</v>
      </c>
      <c r="K32" s="145" t="s">
        <v>217</v>
      </c>
      <c r="L32" s="144">
        <v>24913</v>
      </c>
      <c r="M32" s="78" t="s">
        <v>15</v>
      </c>
    </row>
    <row r="33" spans="1:15" ht="21" x14ac:dyDescent="0.4">
      <c r="A33" s="8"/>
      <c r="B33" s="30" t="s">
        <v>264</v>
      </c>
      <c r="C33" s="96"/>
      <c r="D33" s="283" t="s">
        <v>645</v>
      </c>
      <c r="E33" s="129" t="s">
        <v>19</v>
      </c>
      <c r="F33" s="141"/>
      <c r="G33" s="141"/>
      <c r="H33" s="141"/>
      <c r="I33" s="125"/>
      <c r="J33" s="141"/>
      <c r="K33" s="143" t="s">
        <v>271</v>
      </c>
      <c r="L33" s="143"/>
      <c r="M33" s="129" t="s">
        <v>37</v>
      </c>
    </row>
    <row r="34" spans="1:15" ht="21" x14ac:dyDescent="0.4">
      <c r="A34" s="8"/>
      <c r="B34" s="30" t="s">
        <v>265</v>
      </c>
      <c r="C34" s="96"/>
      <c r="D34" s="283" t="s">
        <v>646</v>
      </c>
      <c r="E34" s="124"/>
      <c r="F34" s="141"/>
      <c r="G34" s="141"/>
      <c r="H34" s="141"/>
      <c r="I34" s="125"/>
      <c r="J34" s="141"/>
      <c r="K34" s="143">
        <v>24847</v>
      </c>
      <c r="L34" s="143"/>
      <c r="M34" s="129" t="s">
        <v>19</v>
      </c>
    </row>
    <row r="35" spans="1:15" ht="21" x14ac:dyDescent="0.4">
      <c r="A35" s="8"/>
      <c r="B35" s="30" t="s">
        <v>266</v>
      </c>
      <c r="C35" s="10"/>
      <c r="D35" s="283" t="s">
        <v>647</v>
      </c>
      <c r="E35" s="9"/>
      <c r="F35" s="11"/>
      <c r="G35" s="11"/>
      <c r="H35" s="141"/>
      <c r="I35" s="12"/>
      <c r="J35" s="11"/>
      <c r="K35" s="45"/>
      <c r="L35" s="45"/>
      <c r="M35" s="13"/>
    </row>
    <row r="36" spans="1:15" ht="20.399999999999999" x14ac:dyDescent="0.4">
      <c r="A36" s="168"/>
      <c r="B36" s="31" t="s">
        <v>267</v>
      </c>
      <c r="C36" s="17"/>
      <c r="D36" s="10"/>
      <c r="E36" s="25"/>
      <c r="F36" s="20"/>
      <c r="G36" s="20"/>
      <c r="H36" s="133"/>
      <c r="I36" s="19"/>
      <c r="J36" s="20"/>
      <c r="K36" s="72"/>
      <c r="L36" s="77"/>
      <c r="M36" s="15"/>
    </row>
    <row r="37" spans="1:15" ht="20.399999999999999" x14ac:dyDescent="0.4">
      <c r="A37" s="146">
        <v>9</v>
      </c>
      <c r="B37" s="156" t="s">
        <v>224</v>
      </c>
      <c r="C37" s="43" t="s">
        <v>231</v>
      </c>
      <c r="D37" s="4" t="str">
        <f t="shared" ref="D37:D42" si="3">E37</f>
        <v xml:space="preserve"> นายศราวุฒิ  ห่วงศร</v>
      </c>
      <c r="E37" s="275" t="s">
        <v>230</v>
      </c>
      <c r="F37" s="125">
        <v>468000</v>
      </c>
      <c r="G37" s="141">
        <v>467900</v>
      </c>
      <c r="H37" s="121">
        <f t="shared" ref="H37:H42" si="4">I37</f>
        <v>467500</v>
      </c>
      <c r="I37" s="121">
        <v>467500</v>
      </c>
      <c r="J37" s="141" t="s">
        <v>642</v>
      </c>
      <c r="K37" s="145" t="s">
        <v>217</v>
      </c>
      <c r="L37" s="144">
        <v>24948</v>
      </c>
      <c r="M37" s="78" t="s">
        <v>15</v>
      </c>
      <c r="N37" s="147"/>
      <c r="O37" s="147"/>
    </row>
    <row r="38" spans="1:15" ht="20.399999999999999" x14ac:dyDescent="0.4">
      <c r="A38" s="62"/>
      <c r="B38" s="157" t="s">
        <v>275</v>
      </c>
      <c r="C38" s="96"/>
      <c r="D38" s="10"/>
      <c r="E38" s="124"/>
      <c r="F38" s="141" t="s">
        <v>19</v>
      </c>
      <c r="G38" s="141"/>
      <c r="H38" s="125"/>
      <c r="I38" s="125"/>
      <c r="J38" s="141"/>
      <c r="K38" s="143" t="s">
        <v>272</v>
      </c>
      <c r="L38" s="143"/>
      <c r="M38" s="129" t="s">
        <v>37</v>
      </c>
      <c r="N38" s="147"/>
      <c r="O38" s="147"/>
    </row>
    <row r="39" spans="1:15" ht="20.399999999999999" x14ac:dyDescent="0.4">
      <c r="A39" s="62"/>
      <c r="B39" s="157" t="s">
        <v>273</v>
      </c>
      <c r="C39" s="96"/>
      <c r="D39" s="10"/>
      <c r="E39" s="124"/>
      <c r="F39" s="141"/>
      <c r="G39" s="141"/>
      <c r="H39" s="125"/>
      <c r="I39" s="125"/>
      <c r="J39" s="141"/>
      <c r="K39" s="143">
        <v>24857</v>
      </c>
      <c r="L39" s="143"/>
      <c r="M39" s="129" t="s">
        <v>19</v>
      </c>
      <c r="N39" s="147"/>
      <c r="O39" s="147"/>
    </row>
    <row r="40" spans="1:15" ht="20.399999999999999" x14ac:dyDescent="0.4">
      <c r="A40" s="62"/>
      <c r="B40" s="157" t="s">
        <v>274</v>
      </c>
      <c r="C40" s="96"/>
      <c r="D40" s="10"/>
      <c r="E40" s="129"/>
      <c r="F40" s="141"/>
      <c r="G40" s="141"/>
      <c r="H40" s="125"/>
      <c r="I40" s="125"/>
      <c r="J40" s="141"/>
      <c r="K40" s="62"/>
      <c r="L40" s="157"/>
      <c r="M40" s="62"/>
      <c r="N40" s="147"/>
      <c r="O40" s="147"/>
    </row>
    <row r="41" spans="1:15" ht="24" customHeight="1" x14ac:dyDescent="0.4">
      <c r="A41" s="158"/>
      <c r="B41" s="159" t="s">
        <v>276</v>
      </c>
      <c r="C41" s="132"/>
      <c r="D41" s="10"/>
      <c r="E41" s="137"/>
      <c r="F41" s="160"/>
      <c r="G41" s="160"/>
      <c r="H41" s="133"/>
      <c r="I41" s="133"/>
      <c r="J41" s="160"/>
      <c r="K41" s="158"/>
      <c r="L41" s="159"/>
      <c r="M41" s="158"/>
      <c r="N41" s="147"/>
      <c r="O41" s="147"/>
    </row>
    <row r="42" spans="1:15" ht="21" x14ac:dyDescent="0.4">
      <c r="A42" s="164">
        <v>10</v>
      </c>
      <c r="B42" s="61" t="s">
        <v>282</v>
      </c>
      <c r="C42" s="60" t="s">
        <v>284</v>
      </c>
      <c r="D42" s="4" t="str">
        <f t="shared" si="3"/>
        <v>หจก. จรัลรัตน์</v>
      </c>
      <c r="E42" s="78" t="s">
        <v>281</v>
      </c>
      <c r="F42" s="161">
        <v>3262000</v>
      </c>
      <c r="G42" s="284">
        <v>3259693.83</v>
      </c>
      <c r="H42" s="121">
        <f t="shared" si="4"/>
        <v>2312500</v>
      </c>
      <c r="I42" s="161">
        <v>2312500</v>
      </c>
      <c r="J42" s="141" t="s">
        <v>643</v>
      </c>
      <c r="K42" s="145" t="s">
        <v>217</v>
      </c>
      <c r="L42" s="144">
        <v>24945</v>
      </c>
      <c r="M42" s="78" t="s">
        <v>15</v>
      </c>
      <c r="N42" s="147"/>
      <c r="O42" s="147"/>
    </row>
    <row r="43" spans="1:15" ht="21" x14ac:dyDescent="0.4">
      <c r="A43" s="62"/>
      <c r="B43" s="148" t="s">
        <v>279</v>
      </c>
      <c r="C43" s="62"/>
      <c r="D43" s="282" t="s">
        <v>648</v>
      </c>
      <c r="E43" s="62"/>
      <c r="F43" s="62"/>
      <c r="G43" s="274"/>
      <c r="H43" s="141"/>
      <c r="I43" s="62"/>
      <c r="J43" s="148"/>
      <c r="K43" s="143" t="s">
        <v>280</v>
      </c>
      <c r="L43" s="143"/>
      <c r="M43" s="129" t="s">
        <v>37</v>
      </c>
      <c r="N43" s="147"/>
      <c r="O43" s="147"/>
    </row>
    <row r="44" spans="1:15" ht="42" x14ac:dyDescent="0.4">
      <c r="A44" s="62"/>
      <c r="B44" s="148" t="s">
        <v>283</v>
      </c>
      <c r="C44" s="62"/>
      <c r="D44" s="285" t="s">
        <v>649</v>
      </c>
      <c r="E44" s="62"/>
      <c r="F44" s="62"/>
      <c r="G44" s="274"/>
      <c r="H44" s="148"/>
      <c r="I44" s="62"/>
      <c r="J44" s="148"/>
      <c r="K44" s="143">
        <v>24864</v>
      </c>
      <c r="L44" s="143"/>
      <c r="M44" s="129" t="s">
        <v>19</v>
      </c>
      <c r="N44" s="147"/>
      <c r="O44" s="147"/>
    </row>
    <row r="45" spans="1:15" ht="20.399999999999999" x14ac:dyDescent="0.4">
      <c r="A45" s="62"/>
      <c r="B45" s="148" t="s">
        <v>278</v>
      </c>
      <c r="C45" s="62"/>
      <c r="D45" s="274"/>
      <c r="E45" s="62"/>
      <c r="F45" s="62"/>
      <c r="G45" s="274"/>
      <c r="H45" s="148"/>
      <c r="I45" s="62"/>
      <c r="J45" s="148"/>
      <c r="K45" s="62"/>
      <c r="L45" s="157"/>
      <c r="M45" s="62"/>
      <c r="N45" s="147"/>
      <c r="O45" s="147"/>
    </row>
    <row r="46" spans="1:15" ht="20.399999999999999" x14ac:dyDescent="0.4">
      <c r="A46" s="158"/>
      <c r="B46" s="163" t="s">
        <v>215</v>
      </c>
      <c r="C46" s="158"/>
      <c r="D46" s="159"/>
      <c r="E46" s="158"/>
      <c r="F46" s="158"/>
      <c r="G46" s="159"/>
      <c r="H46" s="163"/>
      <c r="I46" s="158"/>
      <c r="J46" s="163"/>
      <c r="K46" s="158"/>
      <c r="L46" s="159"/>
      <c r="M46" s="158"/>
      <c r="N46" s="147"/>
      <c r="O46" s="147"/>
    </row>
    <row r="47" spans="1:15" ht="19.2" x14ac:dyDescent="0.3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</row>
    <row r="48" spans="1:15" ht="19.2" x14ac:dyDescent="0.3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</row>
    <row r="49" spans="1:13" ht="19.2" x14ac:dyDescent="0.3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</row>
  </sheetData>
  <mergeCells count="5">
    <mergeCell ref="K30:L30"/>
    <mergeCell ref="A1:M1"/>
    <mergeCell ref="A2:M2"/>
    <mergeCell ref="A3:M3"/>
    <mergeCell ref="K4:L4"/>
  </mergeCells>
  <pageMargins left="0.11811023622047245" right="0" top="0" bottom="0" header="0.11811023622047245" footer="0.31496062992125984"/>
  <pageSetup paperSize="9" scale="70" fitToHeight="0" orientation="landscape" r:id="rId1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0B66-76DD-496F-84AE-E141EDE89D5C}">
  <sheetPr>
    <pageSetUpPr fitToPage="1"/>
  </sheetPr>
  <dimension ref="A1:M31"/>
  <sheetViews>
    <sheetView view="pageBreakPreview" zoomScale="110" zoomScaleNormal="110" zoomScaleSheetLayoutView="110" workbookViewId="0">
      <selection activeCell="A22" sqref="A22:XFD22"/>
    </sheetView>
  </sheetViews>
  <sheetFormatPr defaultRowHeight="13.8" x14ac:dyDescent="0.25"/>
  <cols>
    <col min="1" max="1" width="6.5" customWidth="1"/>
    <col min="2" max="2" width="27.5" customWidth="1"/>
    <col min="3" max="3" width="17.59765625" customWidth="1"/>
    <col min="4" max="4" width="21.19921875" customWidth="1"/>
    <col min="5" max="5" width="21.09765625" customWidth="1"/>
    <col min="6" max="8" width="12.19921875" customWidth="1"/>
    <col min="9" max="11" width="13" customWidth="1"/>
    <col min="12" max="12" width="12" customWidth="1"/>
    <col min="13" max="13" width="13.09765625" customWidth="1"/>
  </cols>
  <sheetData>
    <row r="1" spans="1:13" ht="21" x14ac:dyDescent="0.4">
      <c r="A1" s="278" t="s">
        <v>286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1" x14ac:dyDescent="0.4">
      <c r="A2" s="278" t="s">
        <v>162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1" x14ac:dyDescent="0.4">
      <c r="A3" s="278" t="s">
        <v>346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21.75" customHeight="1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</row>
    <row r="5" spans="1:13" ht="22.5" customHeight="1" x14ac:dyDescent="0.35">
      <c r="A5" s="104" t="s">
        <v>7</v>
      </c>
      <c r="B5" s="105" t="s">
        <v>19</v>
      </c>
      <c r="C5" s="104" t="s">
        <v>9</v>
      </c>
      <c r="D5" s="104" t="s">
        <v>636</v>
      </c>
      <c r="E5" s="104" t="s">
        <v>637</v>
      </c>
      <c r="F5" s="104" t="s">
        <v>11</v>
      </c>
      <c r="G5" s="104"/>
      <c r="H5" s="104"/>
      <c r="I5" s="104" t="s">
        <v>12</v>
      </c>
      <c r="J5" s="104"/>
      <c r="K5" s="103" t="s">
        <v>70</v>
      </c>
      <c r="L5" s="106" t="s">
        <v>71</v>
      </c>
      <c r="M5" s="104"/>
    </row>
    <row r="6" spans="1:13" ht="19.2" x14ac:dyDescent="0.35">
      <c r="A6" s="2">
        <v>1</v>
      </c>
      <c r="B6" s="3" t="s">
        <v>141</v>
      </c>
      <c r="C6" s="32" t="s">
        <v>142</v>
      </c>
      <c r="D6" s="270" t="str">
        <f>E6</f>
        <v>หจก.พะเยา นำไพศาล</v>
      </c>
      <c r="E6" s="2" t="s">
        <v>143</v>
      </c>
      <c r="F6" s="6">
        <v>15000</v>
      </c>
      <c r="G6" s="58">
        <f>I6</f>
        <v>300</v>
      </c>
      <c r="H6" s="5">
        <f>I6</f>
        <v>300</v>
      </c>
      <c r="I6" s="58">
        <v>300</v>
      </c>
      <c r="J6" s="5" t="s">
        <v>642</v>
      </c>
      <c r="K6" s="33" t="s">
        <v>72</v>
      </c>
      <c r="L6" s="70">
        <v>24883</v>
      </c>
      <c r="M6" s="33" t="s">
        <v>15</v>
      </c>
    </row>
    <row r="7" spans="1:13" ht="19.2" x14ac:dyDescent="0.35">
      <c r="A7" s="8"/>
      <c r="B7" s="9" t="s">
        <v>287</v>
      </c>
      <c r="C7" s="41"/>
      <c r="D7" s="270"/>
      <c r="E7" s="8"/>
      <c r="F7" s="12"/>
      <c r="G7" s="58">
        <f t="shared" ref="G7:G22" si="0">I7</f>
        <v>0</v>
      </c>
      <c r="H7" s="5">
        <f t="shared" ref="H7:H22" si="1">I7</f>
        <v>0</v>
      </c>
      <c r="I7" s="59"/>
      <c r="J7" s="11"/>
      <c r="K7" s="68" t="s">
        <v>288</v>
      </c>
      <c r="L7" s="98"/>
      <c r="M7" s="13" t="s">
        <v>37</v>
      </c>
    </row>
    <row r="8" spans="1:13" ht="19.2" x14ac:dyDescent="0.35">
      <c r="A8" s="18"/>
      <c r="B8" s="25" t="s">
        <v>289</v>
      </c>
      <c r="C8" s="24"/>
      <c r="D8" s="270"/>
      <c r="E8" s="16"/>
      <c r="F8" s="19"/>
      <c r="G8" s="58">
        <f t="shared" si="0"/>
        <v>0</v>
      </c>
      <c r="H8" s="5">
        <f t="shared" si="1"/>
        <v>0</v>
      </c>
      <c r="I8" s="35"/>
      <c r="J8" s="20"/>
      <c r="K8" s="72">
        <v>24878</v>
      </c>
      <c r="L8" s="71"/>
      <c r="M8" s="15" t="s">
        <v>19</v>
      </c>
    </row>
    <row r="9" spans="1:13" ht="20.399999999999999" x14ac:dyDescent="0.4">
      <c r="A9" s="8">
        <v>2</v>
      </c>
      <c r="B9" s="124" t="s">
        <v>293</v>
      </c>
      <c r="C9" s="57" t="s">
        <v>111</v>
      </c>
      <c r="D9" s="270" t="str">
        <f t="shared" ref="D9:D24" si="2">E9</f>
        <v>หจก.พรพาณิชย์วัสดุ</v>
      </c>
      <c r="E9" s="78" t="s">
        <v>97</v>
      </c>
      <c r="F9" s="12">
        <v>15640</v>
      </c>
      <c r="G9" s="58">
        <f t="shared" si="0"/>
        <v>5940</v>
      </c>
      <c r="H9" s="5">
        <f t="shared" si="1"/>
        <v>5940</v>
      </c>
      <c r="I9" s="59">
        <v>5940</v>
      </c>
      <c r="J9" s="11" t="s">
        <v>642</v>
      </c>
      <c r="K9" s="33" t="s">
        <v>72</v>
      </c>
      <c r="L9" s="70">
        <v>24892</v>
      </c>
      <c r="M9" s="33" t="s">
        <v>15</v>
      </c>
    </row>
    <row r="10" spans="1:13" ht="20.399999999999999" x14ac:dyDescent="0.4">
      <c r="A10" s="8"/>
      <c r="B10" s="124" t="s">
        <v>294</v>
      </c>
      <c r="C10" s="43"/>
      <c r="D10" s="270" t="str">
        <f t="shared" si="2"/>
        <v>ก่อสร้าง</v>
      </c>
      <c r="E10" s="123" t="s">
        <v>98</v>
      </c>
      <c r="F10" s="12"/>
      <c r="G10" s="58">
        <f t="shared" si="0"/>
        <v>0</v>
      </c>
      <c r="H10" s="5">
        <f t="shared" si="1"/>
        <v>0</v>
      </c>
      <c r="I10" s="59"/>
      <c r="J10" s="11"/>
      <c r="K10" s="68" t="s">
        <v>327</v>
      </c>
      <c r="L10" s="98"/>
      <c r="M10" s="13" t="s">
        <v>37</v>
      </c>
    </row>
    <row r="11" spans="1:13" ht="20.399999999999999" x14ac:dyDescent="0.4">
      <c r="A11" s="15"/>
      <c r="B11" s="131"/>
      <c r="C11" s="132"/>
      <c r="D11" s="270"/>
      <c r="E11" s="167"/>
      <c r="F11" s="19"/>
      <c r="G11" s="58">
        <f t="shared" si="0"/>
        <v>0</v>
      </c>
      <c r="H11" s="5">
        <f t="shared" si="1"/>
        <v>0</v>
      </c>
      <c r="I11" s="35"/>
      <c r="J11" s="19"/>
      <c r="K11" s="72">
        <v>24878</v>
      </c>
      <c r="L11" s="71"/>
      <c r="M11" s="15" t="s">
        <v>19</v>
      </c>
    </row>
    <row r="12" spans="1:13" ht="20.399999999999999" x14ac:dyDescent="0.4">
      <c r="A12" s="8">
        <v>3</v>
      </c>
      <c r="B12" s="124" t="s">
        <v>293</v>
      </c>
      <c r="C12" s="57" t="s">
        <v>111</v>
      </c>
      <c r="D12" s="270" t="str">
        <f t="shared" si="2"/>
        <v>หจก.พรพาณิชย์วัสดุ</v>
      </c>
      <c r="E12" s="78" t="s">
        <v>97</v>
      </c>
      <c r="F12" s="12">
        <v>9700</v>
      </c>
      <c r="G12" s="58">
        <f t="shared" si="0"/>
        <v>6265</v>
      </c>
      <c r="H12" s="5">
        <f t="shared" si="1"/>
        <v>6265</v>
      </c>
      <c r="I12" s="59">
        <v>6265</v>
      </c>
      <c r="J12" s="11" t="s">
        <v>642</v>
      </c>
      <c r="K12" s="33" t="s">
        <v>72</v>
      </c>
      <c r="L12" s="70">
        <v>24893</v>
      </c>
      <c r="M12" s="33" t="s">
        <v>15</v>
      </c>
    </row>
    <row r="13" spans="1:13" ht="20.399999999999999" x14ac:dyDescent="0.4">
      <c r="A13" s="8"/>
      <c r="B13" s="124" t="s">
        <v>296</v>
      </c>
      <c r="C13" s="43"/>
      <c r="D13" s="270" t="str">
        <f t="shared" si="2"/>
        <v>ก่อสร้าง</v>
      </c>
      <c r="E13" s="123" t="s">
        <v>98</v>
      </c>
      <c r="F13" s="12"/>
      <c r="G13" s="58">
        <f t="shared" si="0"/>
        <v>0</v>
      </c>
      <c r="H13" s="5">
        <f t="shared" si="1"/>
        <v>0</v>
      </c>
      <c r="I13" s="59"/>
      <c r="J13" s="11"/>
      <c r="K13" s="68" t="s">
        <v>295</v>
      </c>
      <c r="L13" s="98"/>
      <c r="M13" s="13" t="s">
        <v>37</v>
      </c>
    </row>
    <row r="14" spans="1:13" ht="19.2" x14ac:dyDescent="0.35">
      <c r="A14" s="18"/>
      <c r="B14" s="25" t="s">
        <v>297</v>
      </c>
      <c r="C14" s="24"/>
      <c r="D14" s="270"/>
      <c r="E14" s="16"/>
      <c r="F14" s="19"/>
      <c r="G14" s="58">
        <f t="shared" si="0"/>
        <v>0</v>
      </c>
      <c r="H14" s="5">
        <f t="shared" si="1"/>
        <v>0</v>
      </c>
      <c r="I14" s="35"/>
      <c r="J14" s="19"/>
      <c r="K14" s="72">
        <v>24886</v>
      </c>
      <c r="L14" s="71"/>
      <c r="M14" s="15" t="s">
        <v>19</v>
      </c>
    </row>
    <row r="15" spans="1:13" ht="20.399999999999999" x14ac:dyDescent="0.4">
      <c r="A15" s="8">
        <v>4</v>
      </c>
      <c r="B15" s="9" t="s">
        <v>324</v>
      </c>
      <c r="C15" s="60" t="s">
        <v>322</v>
      </c>
      <c r="D15" s="270" t="str">
        <f t="shared" si="2"/>
        <v xml:space="preserve"> นายสถิตย์   พรหมทอง</v>
      </c>
      <c r="E15" s="23" t="s">
        <v>323</v>
      </c>
      <c r="F15" s="12">
        <v>22298</v>
      </c>
      <c r="G15" s="58">
        <f t="shared" si="0"/>
        <v>880</v>
      </c>
      <c r="H15" s="5">
        <f t="shared" si="1"/>
        <v>880</v>
      </c>
      <c r="I15" s="59">
        <v>880</v>
      </c>
      <c r="J15" s="11" t="s">
        <v>642</v>
      </c>
      <c r="K15" s="13" t="s">
        <v>112</v>
      </c>
      <c r="L15" s="1">
        <v>24888</v>
      </c>
      <c r="M15" s="33" t="s">
        <v>15</v>
      </c>
    </row>
    <row r="16" spans="1:13" ht="19.2" x14ac:dyDescent="0.35">
      <c r="A16" s="8"/>
      <c r="B16" s="9" t="s">
        <v>325</v>
      </c>
      <c r="C16" s="41"/>
      <c r="D16" s="270"/>
      <c r="E16" s="23"/>
      <c r="F16" s="12"/>
      <c r="G16" s="58">
        <f t="shared" si="0"/>
        <v>0</v>
      </c>
      <c r="H16" s="5">
        <f t="shared" si="1"/>
        <v>0</v>
      </c>
      <c r="I16" s="59"/>
      <c r="J16" s="11"/>
      <c r="K16" s="68" t="s">
        <v>326</v>
      </c>
      <c r="L16" s="8"/>
      <c r="M16" s="13" t="s">
        <v>37</v>
      </c>
    </row>
    <row r="17" spans="1:13" ht="21.6" customHeight="1" x14ac:dyDescent="0.4">
      <c r="A17" s="8">
        <v>5</v>
      </c>
      <c r="B17" s="37" t="s">
        <v>328</v>
      </c>
      <c r="C17" s="170" t="s">
        <v>336</v>
      </c>
      <c r="D17" s="288" t="str">
        <f t="shared" si="2"/>
        <v>หจก.ธีราวัฒน์ คอนสตรัค ชั่น</v>
      </c>
      <c r="E17" s="78" t="s">
        <v>650</v>
      </c>
      <c r="F17" s="12">
        <v>361000</v>
      </c>
      <c r="G17" s="58">
        <v>356990</v>
      </c>
      <c r="H17" s="5">
        <f t="shared" si="1"/>
        <v>356500</v>
      </c>
      <c r="I17" s="59">
        <v>356500</v>
      </c>
      <c r="J17" s="11" t="s">
        <v>642</v>
      </c>
      <c r="K17" s="120" t="s">
        <v>217</v>
      </c>
      <c r="L17" s="144">
        <v>24947</v>
      </c>
      <c r="M17" s="78" t="s">
        <v>15</v>
      </c>
    </row>
    <row r="18" spans="1:13" ht="20.399999999999999" x14ac:dyDescent="0.4">
      <c r="A18" s="8"/>
      <c r="B18" s="39" t="s">
        <v>329</v>
      </c>
      <c r="C18" s="116"/>
      <c r="D18" s="270"/>
      <c r="E18" s="23"/>
      <c r="F18" s="12"/>
      <c r="G18" s="58"/>
      <c r="H18" s="5"/>
      <c r="I18" s="59"/>
      <c r="J18" s="11"/>
      <c r="K18" s="143" t="s">
        <v>335</v>
      </c>
      <c r="L18" s="143"/>
      <c r="M18" s="129" t="s">
        <v>37</v>
      </c>
    </row>
    <row r="19" spans="1:13" ht="20.399999999999999" x14ac:dyDescent="0.4">
      <c r="A19" s="8"/>
      <c r="B19" s="39" t="s">
        <v>330</v>
      </c>
      <c r="C19" s="116"/>
      <c r="D19" s="270"/>
      <c r="E19" s="23"/>
      <c r="F19" s="12"/>
      <c r="G19" s="58"/>
      <c r="H19" s="5"/>
      <c r="I19" s="59"/>
      <c r="J19" s="11"/>
      <c r="K19" s="143">
        <v>24881</v>
      </c>
      <c r="L19" s="143"/>
      <c r="M19" s="129" t="s">
        <v>19</v>
      </c>
    </row>
    <row r="20" spans="1:13" ht="19.2" x14ac:dyDescent="0.35">
      <c r="A20" s="8"/>
      <c r="B20" s="39" t="s">
        <v>331</v>
      </c>
      <c r="C20" s="116"/>
      <c r="D20" s="270"/>
      <c r="E20" s="23"/>
      <c r="F20" s="12"/>
      <c r="G20" s="58"/>
      <c r="H20" s="5"/>
      <c r="I20" s="59"/>
      <c r="J20" s="11"/>
      <c r="K20" s="68"/>
      <c r="L20" s="98"/>
      <c r="M20" s="13"/>
    </row>
    <row r="21" spans="1:13" ht="19.2" x14ac:dyDescent="0.35">
      <c r="A21" s="8"/>
      <c r="B21" s="9" t="s">
        <v>332</v>
      </c>
      <c r="C21" s="116"/>
      <c r="D21" s="270"/>
      <c r="E21" s="9"/>
      <c r="F21" s="12"/>
      <c r="G21" s="58"/>
      <c r="H21" s="5"/>
      <c r="I21" s="59"/>
      <c r="J21" s="11"/>
      <c r="K21" s="68"/>
      <c r="L21" s="98"/>
      <c r="M21" s="13"/>
    </row>
    <row r="22" spans="1:13" ht="24" customHeight="1" x14ac:dyDescent="0.4">
      <c r="A22" s="33">
        <v>6</v>
      </c>
      <c r="B22" s="174" t="s">
        <v>337</v>
      </c>
      <c r="C22" s="170" t="s">
        <v>336</v>
      </c>
      <c r="D22" s="270" t="str">
        <f t="shared" si="2"/>
        <v>หจก.ธีราวัฒน์ คอนสตรัค</v>
      </c>
      <c r="E22" s="78" t="s">
        <v>333</v>
      </c>
      <c r="F22" s="6">
        <v>399000</v>
      </c>
      <c r="G22" s="58">
        <f t="shared" si="0"/>
        <v>398500</v>
      </c>
      <c r="H22" s="5">
        <f t="shared" si="1"/>
        <v>398500</v>
      </c>
      <c r="I22" s="58">
        <v>398500</v>
      </c>
      <c r="J22" s="6" t="s">
        <v>642</v>
      </c>
      <c r="K22" s="78" t="s">
        <v>217</v>
      </c>
      <c r="L22" s="178">
        <v>24952</v>
      </c>
      <c r="M22" s="173" t="s">
        <v>15</v>
      </c>
    </row>
    <row r="23" spans="1:13" ht="20.399999999999999" x14ac:dyDescent="0.4">
      <c r="A23" s="13"/>
      <c r="B23" s="175" t="s">
        <v>338</v>
      </c>
      <c r="C23" s="179"/>
      <c r="D23" s="270" t="str">
        <f t="shared" si="2"/>
        <v>ชั่น</v>
      </c>
      <c r="E23" s="129" t="s">
        <v>334</v>
      </c>
      <c r="F23" s="12"/>
      <c r="G23" s="59"/>
      <c r="H23" s="12"/>
      <c r="I23" s="59"/>
      <c r="J23" s="12"/>
      <c r="K23" s="127" t="s">
        <v>104</v>
      </c>
      <c r="L23" s="127"/>
      <c r="M23" s="177" t="s">
        <v>37</v>
      </c>
    </row>
    <row r="24" spans="1:13" ht="20.399999999999999" x14ac:dyDescent="0.4">
      <c r="A24" s="28"/>
      <c r="B24" s="175" t="s">
        <v>339</v>
      </c>
      <c r="C24" s="172"/>
      <c r="D24" s="270">
        <f t="shared" si="2"/>
        <v>0</v>
      </c>
      <c r="E24" s="28"/>
      <c r="F24" s="28"/>
      <c r="G24" s="286"/>
      <c r="H24" s="28"/>
      <c r="I24" s="286"/>
      <c r="J24" s="217"/>
      <c r="K24" s="143">
        <v>24881</v>
      </c>
      <c r="L24" s="68"/>
      <c r="M24" s="114"/>
    </row>
    <row r="25" spans="1:13" ht="19.2" x14ac:dyDescent="0.35">
      <c r="A25" s="182"/>
      <c r="B25" s="176" t="s">
        <v>340</v>
      </c>
      <c r="C25" s="183"/>
      <c r="D25" s="180"/>
      <c r="E25" s="182"/>
      <c r="F25" s="182"/>
      <c r="G25" s="180"/>
      <c r="H25" s="182"/>
      <c r="I25" s="180"/>
      <c r="J25" s="182"/>
      <c r="K25" s="182"/>
      <c r="L25" s="182"/>
      <c r="M25" s="183"/>
    </row>
    <row r="26" spans="1:13" ht="22.5" customHeight="1" x14ac:dyDescent="0.4">
      <c r="A26" s="103">
        <v>7</v>
      </c>
      <c r="B26" s="37" t="s">
        <v>328</v>
      </c>
      <c r="C26" s="170" t="s">
        <v>344</v>
      </c>
      <c r="D26" s="260" t="str">
        <f>E26</f>
        <v>หจก.เชียงราย ทรายเพชร</v>
      </c>
      <c r="E26" s="78" t="s">
        <v>345</v>
      </c>
      <c r="F26" s="181">
        <v>446000</v>
      </c>
      <c r="G26" s="196">
        <v>44900</v>
      </c>
      <c r="H26" s="181">
        <f>I26</f>
        <v>440500</v>
      </c>
      <c r="I26" s="196">
        <v>440500</v>
      </c>
      <c r="J26" s="181" t="s">
        <v>642</v>
      </c>
      <c r="K26" s="78" t="s">
        <v>217</v>
      </c>
      <c r="L26" s="178">
        <v>24952</v>
      </c>
      <c r="M26" s="173" t="s">
        <v>15</v>
      </c>
    </row>
    <row r="27" spans="1:13" ht="22.5" customHeight="1" x14ac:dyDescent="0.4">
      <c r="A27" s="104"/>
      <c r="B27" s="39" t="s">
        <v>341</v>
      </c>
      <c r="C27" s="106"/>
      <c r="D27" s="287"/>
      <c r="E27" s="104"/>
      <c r="F27" s="104"/>
      <c r="G27" s="287"/>
      <c r="H27" s="104"/>
      <c r="I27" s="287"/>
      <c r="J27" s="104"/>
      <c r="K27" s="127" t="s">
        <v>136</v>
      </c>
      <c r="L27" s="127"/>
      <c r="M27" s="177" t="s">
        <v>37</v>
      </c>
    </row>
    <row r="28" spans="1:13" ht="22.5" customHeight="1" x14ac:dyDescent="0.4">
      <c r="A28" s="104"/>
      <c r="B28" s="39" t="s">
        <v>342</v>
      </c>
      <c r="C28" s="106"/>
      <c r="D28" s="287"/>
      <c r="E28" s="104"/>
      <c r="F28" s="104"/>
      <c r="G28" s="287"/>
      <c r="H28" s="104"/>
      <c r="I28" s="287"/>
      <c r="J28" s="189"/>
      <c r="K28" s="143">
        <v>24881</v>
      </c>
      <c r="L28" s="68"/>
      <c r="M28" s="114"/>
    </row>
    <row r="29" spans="1:13" ht="22.5" customHeight="1" x14ac:dyDescent="0.35">
      <c r="A29" s="104"/>
      <c r="B29" s="39" t="s">
        <v>343</v>
      </c>
      <c r="C29" s="106"/>
      <c r="D29" s="287"/>
      <c r="E29" s="104"/>
      <c r="F29" s="104"/>
      <c r="G29" s="287"/>
      <c r="H29" s="104"/>
      <c r="I29" s="287"/>
      <c r="J29" s="104"/>
      <c r="K29" s="104"/>
      <c r="L29" s="106"/>
      <c r="M29" s="106"/>
    </row>
    <row r="30" spans="1:13" ht="22.5" customHeight="1" x14ac:dyDescent="0.35">
      <c r="A30" s="104"/>
      <c r="B30" s="9" t="s">
        <v>332</v>
      </c>
      <c r="C30" s="106"/>
      <c r="D30" s="287"/>
      <c r="E30" s="104"/>
      <c r="F30" s="104"/>
      <c r="G30" s="287"/>
      <c r="H30" s="104"/>
      <c r="I30" s="287"/>
      <c r="J30" s="104"/>
      <c r="K30" s="104"/>
      <c r="L30" s="106"/>
      <c r="M30" s="106"/>
    </row>
    <row r="31" spans="1:13" ht="22.5" customHeight="1" x14ac:dyDescent="0.35">
      <c r="A31" s="108"/>
      <c r="B31" s="25"/>
      <c r="C31" s="111"/>
      <c r="D31" s="195"/>
      <c r="E31" s="108"/>
      <c r="F31" s="108"/>
      <c r="G31" s="195"/>
      <c r="H31" s="108"/>
      <c r="I31" s="195"/>
      <c r="J31" s="108"/>
      <c r="K31" s="108"/>
      <c r="L31" s="111"/>
      <c r="M31" s="111"/>
    </row>
  </sheetData>
  <mergeCells count="4">
    <mergeCell ref="A1:M1"/>
    <mergeCell ref="A2:M2"/>
    <mergeCell ref="A3:M3"/>
    <mergeCell ref="K4:L4"/>
  </mergeCells>
  <pageMargins left="0.19685039370078741" right="0.11811023622047245" top="0" bottom="0.15748031496062992" header="0.11811023622047245" footer="0.11811023622047245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2F39-52F4-4B76-AA64-4DBE361862C3}">
  <dimension ref="A1:M63"/>
  <sheetViews>
    <sheetView view="pageBreakPreview" topLeftCell="A52" zoomScale="110" zoomScaleNormal="100" zoomScaleSheetLayoutView="110" workbookViewId="0">
      <selection activeCell="A55" sqref="A55:XFD57"/>
    </sheetView>
  </sheetViews>
  <sheetFormatPr defaultRowHeight="13.8" x14ac:dyDescent="0.25"/>
  <cols>
    <col min="1" max="1" width="5.69921875" customWidth="1"/>
    <col min="2" max="2" width="26.3984375" customWidth="1"/>
    <col min="3" max="3" width="17" customWidth="1"/>
    <col min="4" max="4" width="19" customWidth="1"/>
    <col min="5" max="5" width="19.3984375" customWidth="1"/>
    <col min="6" max="8" width="13.5" customWidth="1"/>
    <col min="9" max="10" width="13" customWidth="1"/>
    <col min="11" max="11" width="14.3984375" customWidth="1"/>
    <col min="12" max="12" width="12.3984375" customWidth="1"/>
    <col min="13" max="13" width="13.59765625" customWidth="1"/>
  </cols>
  <sheetData>
    <row r="1" spans="1:13" ht="24.75" customHeight="1" x14ac:dyDescent="0.4">
      <c r="A1" s="278" t="s">
        <v>352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1" x14ac:dyDescent="0.4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1" x14ac:dyDescent="0.4">
      <c r="A3" s="278" t="s">
        <v>353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21.75" customHeight="1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</row>
    <row r="5" spans="1:13" ht="22.5" customHeight="1" x14ac:dyDescent="0.35">
      <c r="A5" s="104" t="s">
        <v>7</v>
      </c>
      <c r="B5" s="105" t="s">
        <v>19</v>
      </c>
      <c r="C5" s="104" t="s">
        <v>9</v>
      </c>
      <c r="D5" s="104" t="s">
        <v>636</v>
      </c>
      <c r="E5" s="104" t="s">
        <v>637</v>
      </c>
      <c r="F5" s="108" t="s">
        <v>11</v>
      </c>
      <c r="G5" s="108"/>
      <c r="H5" s="108"/>
      <c r="I5" s="108" t="s">
        <v>12</v>
      </c>
      <c r="J5" s="108"/>
      <c r="K5" s="103" t="s">
        <v>70</v>
      </c>
      <c r="L5" s="106" t="s">
        <v>71</v>
      </c>
      <c r="M5" s="104"/>
    </row>
    <row r="6" spans="1:13" ht="19.2" x14ac:dyDescent="0.35">
      <c r="A6" s="2">
        <v>1</v>
      </c>
      <c r="B6" s="3" t="s">
        <v>347</v>
      </c>
      <c r="C6" s="32" t="s">
        <v>351</v>
      </c>
      <c r="D6" s="270" t="str">
        <f>E6</f>
        <v>หจก.ยุพินซัพพลาย แอนด์</v>
      </c>
      <c r="E6" s="69" t="s">
        <v>349</v>
      </c>
      <c r="F6" s="6">
        <v>50000</v>
      </c>
      <c r="G6" s="58">
        <v>40000</v>
      </c>
      <c r="H6" s="5">
        <f>I6</f>
        <v>39690</v>
      </c>
      <c r="I6" s="6">
        <v>39690</v>
      </c>
      <c r="J6" s="6" t="s">
        <v>642</v>
      </c>
      <c r="K6" s="33" t="s">
        <v>389</v>
      </c>
      <c r="L6" s="70">
        <v>24916</v>
      </c>
      <c r="M6" s="33" t="s">
        <v>15</v>
      </c>
    </row>
    <row r="7" spans="1:13" ht="19.2" x14ac:dyDescent="0.35">
      <c r="A7" s="8"/>
      <c r="B7" s="9" t="s">
        <v>348</v>
      </c>
      <c r="C7" s="41"/>
      <c r="D7" s="270" t="str">
        <f>E7</f>
        <v>เคมเทค 2003</v>
      </c>
      <c r="E7" s="42" t="s">
        <v>350</v>
      </c>
      <c r="F7" s="12"/>
      <c r="G7" s="59"/>
      <c r="H7" s="11"/>
      <c r="I7" s="12"/>
      <c r="J7" s="12"/>
      <c r="K7" s="68" t="s">
        <v>390</v>
      </c>
      <c r="L7" s="98" t="s">
        <v>19</v>
      </c>
      <c r="M7" s="13" t="s">
        <v>37</v>
      </c>
    </row>
    <row r="8" spans="1:13" ht="19.2" x14ac:dyDescent="0.35">
      <c r="A8" s="18"/>
      <c r="B8" s="25" t="s">
        <v>401</v>
      </c>
      <c r="C8" s="24"/>
      <c r="D8" s="113"/>
      <c r="E8" s="34"/>
      <c r="F8" s="19"/>
      <c r="G8" s="35"/>
      <c r="H8" s="20"/>
      <c r="I8" s="19"/>
      <c r="J8" s="19"/>
      <c r="K8" s="72">
        <v>24901</v>
      </c>
      <c r="L8" s="71"/>
      <c r="M8" s="15" t="s">
        <v>19</v>
      </c>
    </row>
    <row r="9" spans="1:13" ht="19.2" x14ac:dyDescent="0.35">
      <c r="A9" s="8">
        <v>2</v>
      </c>
      <c r="B9" s="9" t="s">
        <v>354</v>
      </c>
      <c r="C9" s="32" t="s">
        <v>358</v>
      </c>
      <c r="D9" s="270" t="str">
        <f>E9</f>
        <v>หจก.จักรการแอร์ เอ็นจิเนีย</v>
      </c>
      <c r="E9" s="33" t="s">
        <v>356</v>
      </c>
      <c r="F9" s="12">
        <v>21500</v>
      </c>
      <c r="G9" s="59">
        <f>I9</f>
        <v>21500</v>
      </c>
      <c r="H9" s="5">
        <f>I9</f>
        <v>21500</v>
      </c>
      <c r="I9" s="12">
        <v>21500</v>
      </c>
      <c r="J9" s="12" t="s">
        <v>642</v>
      </c>
      <c r="K9" s="33" t="s">
        <v>72</v>
      </c>
      <c r="L9" s="70">
        <v>24926</v>
      </c>
      <c r="M9" s="33" t="s">
        <v>15</v>
      </c>
    </row>
    <row r="10" spans="1:13" ht="19.2" x14ac:dyDescent="0.35">
      <c r="A10" s="8"/>
      <c r="B10" s="9" t="s">
        <v>355</v>
      </c>
      <c r="C10" s="41"/>
      <c r="D10" s="270" t="str">
        <f>E10</f>
        <v>ริ่ง แอนด์ เซอร์วิส</v>
      </c>
      <c r="E10" s="13" t="s">
        <v>357</v>
      </c>
      <c r="F10" s="12"/>
      <c r="G10" s="59"/>
      <c r="H10" s="11"/>
      <c r="I10" s="12"/>
      <c r="J10" s="12"/>
      <c r="K10" s="68" t="s">
        <v>391</v>
      </c>
      <c r="L10" s="98"/>
      <c r="M10" s="13" t="s">
        <v>37</v>
      </c>
    </row>
    <row r="11" spans="1:13" ht="19.2" x14ac:dyDescent="0.35">
      <c r="A11" s="18"/>
      <c r="B11" s="25"/>
      <c r="C11" s="24"/>
      <c r="D11" s="113"/>
      <c r="E11" s="25"/>
      <c r="F11" s="19"/>
      <c r="G11" s="35"/>
      <c r="H11" s="20"/>
      <c r="I11" s="19"/>
      <c r="J11" s="19"/>
      <c r="K11" s="72">
        <v>24911</v>
      </c>
      <c r="L11" s="71"/>
      <c r="M11" s="15" t="s">
        <v>19</v>
      </c>
    </row>
    <row r="12" spans="1:13" ht="19.2" x14ac:dyDescent="0.35">
      <c r="A12" s="8">
        <v>3</v>
      </c>
      <c r="B12" s="3" t="s">
        <v>141</v>
      </c>
      <c r="C12" s="32" t="s">
        <v>142</v>
      </c>
      <c r="D12" s="270" t="str">
        <f>E12</f>
        <v>หจก.พะเยา นำไพศาล</v>
      </c>
      <c r="E12" s="33" t="s">
        <v>143</v>
      </c>
      <c r="F12" s="6">
        <v>22530</v>
      </c>
      <c r="G12" s="59">
        <f>F12</f>
        <v>22530</v>
      </c>
      <c r="H12" s="11">
        <f>F12</f>
        <v>22530</v>
      </c>
      <c r="I12" s="12">
        <v>19550</v>
      </c>
      <c r="J12" s="12" t="s">
        <v>642</v>
      </c>
      <c r="K12" s="33" t="s">
        <v>72</v>
      </c>
      <c r="L12" s="70">
        <v>24929</v>
      </c>
      <c r="M12" s="33" t="s">
        <v>15</v>
      </c>
    </row>
    <row r="13" spans="1:13" ht="19.2" x14ac:dyDescent="0.35">
      <c r="A13" s="8"/>
      <c r="B13" s="9" t="s">
        <v>359</v>
      </c>
      <c r="C13" s="41"/>
      <c r="D13" s="262"/>
      <c r="E13" s="9"/>
      <c r="F13" s="12"/>
      <c r="G13" s="59"/>
      <c r="H13" s="11"/>
      <c r="I13" s="12"/>
      <c r="J13" s="12"/>
      <c r="K13" s="68" t="s">
        <v>392</v>
      </c>
      <c r="L13" s="98"/>
      <c r="M13" s="13" t="s">
        <v>37</v>
      </c>
    </row>
    <row r="14" spans="1:13" ht="19.2" x14ac:dyDescent="0.35">
      <c r="A14" s="18"/>
      <c r="B14" s="25"/>
      <c r="C14" s="24"/>
      <c r="D14" s="113"/>
      <c r="E14" s="25"/>
      <c r="F14" s="19"/>
      <c r="G14" s="35"/>
      <c r="H14" s="20"/>
      <c r="I14" s="19"/>
      <c r="J14" s="19"/>
      <c r="K14" s="72">
        <v>24918</v>
      </c>
      <c r="L14" s="71"/>
      <c r="M14" s="15" t="s">
        <v>19</v>
      </c>
    </row>
    <row r="15" spans="1:13" ht="20.399999999999999" x14ac:dyDescent="0.4">
      <c r="A15" s="8">
        <v>4</v>
      </c>
      <c r="B15" s="124" t="s">
        <v>293</v>
      </c>
      <c r="C15" s="57" t="s">
        <v>111</v>
      </c>
      <c r="D15" s="57" t="str">
        <f>E15</f>
        <v>หจก.พรพาณิชย์วัสดุ</v>
      </c>
      <c r="E15" s="78" t="s">
        <v>97</v>
      </c>
      <c r="F15" s="12">
        <v>3534</v>
      </c>
      <c r="G15" s="59">
        <v>2110</v>
      </c>
      <c r="H15" s="11">
        <f>I15</f>
        <v>2110</v>
      </c>
      <c r="I15" s="12">
        <v>2110</v>
      </c>
      <c r="J15" s="12" t="s">
        <v>642</v>
      </c>
      <c r="K15" s="33" t="s">
        <v>72</v>
      </c>
      <c r="L15" s="70">
        <v>24929</v>
      </c>
      <c r="M15" s="33" t="s">
        <v>15</v>
      </c>
    </row>
    <row r="16" spans="1:13" ht="20.399999999999999" x14ac:dyDescent="0.4">
      <c r="A16" s="8"/>
      <c r="B16" s="124" t="s">
        <v>360</v>
      </c>
      <c r="C16" s="43"/>
      <c r="D16" s="57" t="str">
        <f>E16</f>
        <v>ก่อสร้าง</v>
      </c>
      <c r="E16" s="129" t="s">
        <v>98</v>
      </c>
      <c r="F16" s="12"/>
      <c r="G16" s="59"/>
      <c r="H16" s="11"/>
      <c r="I16" s="12"/>
      <c r="J16" s="12"/>
      <c r="K16" s="68" t="s">
        <v>393</v>
      </c>
      <c r="L16" s="98"/>
      <c r="M16" s="13" t="s">
        <v>37</v>
      </c>
    </row>
    <row r="17" spans="1:13" ht="19.2" x14ac:dyDescent="0.35">
      <c r="A17" s="18"/>
      <c r="B17" s="25"/>
      <c r="C17" s="24"/>
      <c r="D17" s="113"/>
      <c r="E17" s="25"/>
      <c r="F17" s="19"/>
      <c r="G17" s="35"/>
      <c r="H17" s="20"/>
      <c r="I17" s="19"/>
      <c r="J17" s="19"/>
      <c r="K17" s="72">
        <v>24918</v>
      </c>
      <c r="L17" s="71"/>
      <c r="M17" s="15" t="s">
        <v>19</v>
      </c>
    </row>
    <row r="18" spans="1:13" ht="21" x14ac:dyDescent="0.4">
      <c r="A18" s="8">
        <v>5</v>
      </c>
      <c r="B18" s="99" t="s">
        <v>305</v>
      </c>
      <c r="C18" s="43" t="s">
        <v>309</v>
      </c>
      <c r="D18" s="96" t="str">
        <f>E18</f>
        <v>หจก.เชียงรายเทคโนคอม</v>
      </c>
      <c r="E18" s="129" t="s">
        <v>307</v>
      </c>
      <c r="F18" s="12">
        <v>16010</v>
      </c>
      <c r="G18" s="59">
        <f>I18</f>
        <v>990</v>
      </c>
      <c r="H18" s="11">
        <f>I18</f>
        <v>990</v>
      </c>
      <c r="I18" s="12">
        <v>990</v>
      </c>
      <c r="J18" s="12" t="s">
        <v>642</v>
      </c>
      <c r="K18" s="13" t="s">
        <v>112</v>
      </c>
      <c r="L18" s="1">
        <v>24916</v>
      </c>
      <c r="M18" s="33" t="s">
        <v>15</v>
      </c>
    </row>
    <row r="19" spans="1:13" ht="21" x14ac:dyDescent="0.4">
      <c r="A19" s="8"/>
      <c r="B19" s="99" t="s">
        <v>310</v>
      </c>
      <c r="C19" s="41"/>
      <c r="D19" s="262"/>
      <c r="E19" s="9" t="s">
        <v>19</v>
      </c>
      <c r="F19" s="12"/>
      <c r="G19" s="59"/>
      <c r="H19" s="11"/>
      <c r="I19" s="12"/>
      <c r="J19" s="12"/>
      <c r="K19" s="68" t="s">
        <v>394</v>
      </c>
      <c r="L19" s="8"/>
      <c r="M19" s="13" t="s">
        <v>37</v>
      </c>
    </row>
    <row r="20" spans="1:13" ht="19.2" x14ac:dyDescent="0.35">
      <c r="A20" s="15"/>
      <c r="B20" s="31" t="s">
        <v>311</v>
      </c>
      <c r="C20" s="24"/>
      <c r="D20" s="113"/>
      <c r="E20" s="25" t="s">
        <v>19</v>
      </c>
      <c r="F20" s="19"/>
      <c r="G20" s="35"/>
      <c r="H20" s="20"/>
      <c r="I20" s="19"/>
      <c r="J20" s="19"/>
      <c r="K20" s="72">
        <v>24901</v>
      </c>
      <c r="L20" s="15"/>
      <c r="M20" s="15"/>
    </row>
    <row r="21" spans="1:13" ht="20.399999999999999" x14ac:dyDescent="0.4">
      <c r="A21" s="8">
        <v>6</v>
      </c>
      <c r="B21" s="9" t="s">
        <v>361</v>
      </c>
      <c r="C21" s="43" t="s">
        <v>309</v>
      </c>
      <c r="D21" s="261" t="str">
        <f>E21</f>
        <v>ร้านฉัตรชัยอิเล็กทรอนิกส์</v>
      </c>
      <c r="E21" s="275" t="s">
        <v>363</v>
      </c>
      <c r="F21" s="12">
        <v>21418</v>
      </c>
      <c r="G21" s="59">
        <f>I21</f>
        <v>3800</v>
      </c>
      <c r="H21" s="11">
        <f>I21</f>
        <v>3800</v>
      </c>
      <c r="I21" s="12">
        <v>3800</v>
      </c>
      <c r="J21" s="12" t="s">
        <v>642</v>
      </c>
      <c r="K21" s="13" t="s">
        <v>112</v>
      </c>
      <c r="L21" s="1">
        <v>24917</v>
      </c>
      <c r="M21" s="33" t="s">
        <v>15</v>
      </c>
    </row>
    <row r="22" spans="1:13" ht="20.399999999999999" x14ac:dyDescent="0.4">
      <c r="A22" s="8"/>
      <c r="B22" s="140" t="s">
        <v>362</v>
      </c>
      <c r="C22" s="43"/>
      <c r="D22" s="261" t="str">
        <f>E22</f>
        <v>สื่อสาร</v>
      </c>
      <c r="E22" s="124" t="s">
        <v>364</v>
      </c>
      <c r="F22" s="12"/>
      <c r="G22" s="59"/>
      <c r="H22" s="11"/>
      <c r="I22" s="12"/>
      <c r="J22" s="12"/>
      <c r="K22" s="68" t="s">
        <v>395</v>
      </c>
      <c r="L22" s="8"/>
      <c r="M22" s="13" t="s">
        <v>37</v>
      </c>
    </row>
    <row r="23" spans="1:13" ht="20.399999999999999" x14ac:dyDescent="0.4">
      <c r="A23" s="15"/>
      <c r="B23" s="167"/>
      <c r="C23" s="132"/>
      <c r="D23" s="272"/>
      <c r="E23" s="131"/>
      <c r="F23" s="12"/>
      <c r="G23" s="20"/>
      <c r="H23" s="20"/>
      <c r="I23" s="19"/>
      <c r="J23" s="19"/>
      <c r="K23" s="72">
        <v>24902</v>
      </c>
      <c r="L23" s="15"/>
      <c r="M23" s="15"/>
    </row>
    <row r="24" spans="1:13" ht="21" x14ac:dyDescent="0.4">
      <c r="A24" s="2">
        <v>7</v>
      </c>
      <c r="B24" s="99" t="s">
        <v>305</v>
      </c>
      <c r="C24" s="43" t="s">
        <v>309</v>
      </c>
      <c r="D24" s="96" t="str">
        <f>E24</f>
        <v>หจก.เชียงรายเทคโนคอม</v>
      </c>
      <c r="E24" s="129" t="s">
        <v>307</v>
      </c>
      <c r="F24" s="6">
        <v>15020</v>
      </c>
      <c r="G24" s="59">
        <f>I24</f>
        <v>650</v>
      </c>
      <c r="H24" s="11">
        <f>I24</f>
        <v>650</v>
      </c>
      <c r="I24" s="12">
        <v>650</v>
      </c>
      <c r="J24" s="6" t="s">
        <v>642</v>
      </c>
      <c r="K24" s="13" t="s">
        <v>112</v>
      </c>
      <c r="L24" s="1">
        <v>24919</v>
      </c>
      <c r="M24" s="33" t="s">
        <v>15</v>
      </c>
    </row>
    <row r="25" spans="1:13" ht="21" x14ac:dyDescent="0.4">
      <c r="A25" s="8"/>
      <c r="B25" s="99" t="s">
        <v>310</v>
      </c>
      <c r="C25" s="41"/>
      <c r="D25" s="262"/>
      <c r="E25" s="9" t="s">
        <v>19</v>
      </c>
      <c r="F25" s="12"/>
      <c r="G25" s="59"/>
      <c r="H25" s="11"/>
      <c r="I25" s="12"/>
      <c r="J25" s="12"/>
      <c r="K25" s="45" t="s">
        <v>396</v>
      </c>
      <c r="L25" s="8"/>
      <c r="M25" s="13" t="s">
        <v>37</v>
      </c>
    </row>
    <row r="26" spans="1:13" ht="19.2" x14ac:dyDescent="0.35">
      <c r="A26" s="8"/>
      <c r="B26" s="30" t="s">
        <v>365</v>
      </c>
      <c r="C26" s="10"/>
      <c r="D26" s="10"/>
      <c r="E26" s="23" t="s">
        <v>19</v>
      </c>
      <c r="F26" s="11"/>
      <c r="G26" s="11"/>
      <c r="H26" s="11"/>
      <c r="I26" s="12"/>
      <c r="J26" s="11"/>
      <c r="K26" s="45">
        <v>24904</v>
      </c>
      <c r="L26" s="8"/>
      <c r="M26" s="13"/>
    </row>
    <row r="27" spans="1:13" ht="19.2" x14ac:dyDescent="0.35">
      <c r="A27" s="18"/>
      <c r="B27" s="31"/>
      <c r="C27" s="17"/>
      <c r="D27" s="17"/>
      <c r="E27" s="16"/>
      <c r="F27" s="20"/>
      <c r="G27" s="20"/>
      <c r="H27" s="20"/>
      <c r="I27" s="19"/>
      <c r="J27" s="20"/>
      <c r="K27" s="77"/>
      <c r="L27" s="18"/>
      <c r="M27" s="15"/>
    </row>
    <row r="28" spans="1:13" ht="19.2" x14ac:dyDescent="0.35">
      <c r="A28" s="8">
        <v>8</v>
      </c>
      <c r="B28" s="30" t="s">
        <v>482</v>
      </c>
      <c r="C28" s="32" t="s">
        <v>369</v>
      </c>
      <c r="D28" s="270" t="str">
        <f>E28</f>
        <v>นายสุพัฒน์  ขยันขาย</v>
      </c>
      <c r="E28" s="33" t="s">
        <v>368</v>
      </c>
      <c r="F28" s="12">
        <v>20000</v>
      </c>
      <c r="G28" s="59">
        <f>I28</f>
        <v>11000</v>
      </c>
      <c r="H28" s="5">
        <f>I28</f>
        <v>11000</v>
      </c>
      <c r="I28" s="59">
        <v>11000</v>
      </c>
      <c r="J28" s="6" t="s">
        <v>642</v>
      </c>
      <c r="K28" s="13" t="s">
        <v>112</v>
      </c>
      <c r="L28" s="1">
        <v>24919</v>
      </c>
      <c r="M28" s="7" t="s">
        <v>15</v>
      </c>
    </row>
    <row r="29" spans="1:13" ht="19.2" x14ac:dyDescent="0.35">
      <c r="A29" s="8"/>
      <c r="B29" s="30" t="s">
        <v>366</v>
      </c>
      <c r="C29" s="41"/>
      <c r="D29" s="262"/>
      <c r="E29" s="9"/>
      <c r="F29" s="12"/>
      <c r="G29" s="59"/>
      <c r="H29" s="11"/>
      <c r="I29" s="59"/>
      <c r="J29" s="12"/>
      <c r="K29" s="45" t="s">
        <v>397</v>
      </c>
      <c r="L29" s="8"/>
      <c r="M29" s="14" t="s">
        <v>37</v>
      </c>
    </row>
    <row r="30" spans="1:13" ht="19.2" x14ac:dyDescent="0.35">
      <c r="A30" s="18"/>
      <c r="B30" s="31" t="s">
        <v>367</v>
      </c>
      <c r="C30" s="24"/>
      <c r="D30" s="113"/>
      <c r="E30" s="25"/>
      <c r="F30" s="19"/>
      <c r="G30" s="35"/>
      <c r="H30" s="20"/>
      <c r="I30" s="35"/>
      <c r="J30" s="19"/>
      <c r="K30" s="77">
        <v>24909</v>
      </c>
      <c r="L30" s="18"/>
      <c r="M30" s="22"/>
    </row>
    <row r="31" spans="1:13" ht="21" x14ac:dyDescent="0.4">
      <c r="A31" s="8">
        <v>9</v>
      </c>
      <c r="B31" s="9" t="s">
        <v>370</v>
      </c>
      <c r="C31" s="100" t="s">
        <v>149</v>
      </c>
      <c r="D31" s="289" t="str">
        <f>E31</f>
        <v>นายเศรษฐพงษ์  ไชยวงค์</v>
      </c>
      <c r="E31" s="124" t="s">
        <v>320</v>
      </c>
      <c r="F31" s="12">
        <v>71000</v>
      </c>
      <c r="G31" s="59">
        <f>I31</f>
        <v>8000</v>
      </c>
      <c r="H31" s="11">
        <f>I31</f>
        <v>8000</v>
      </c>
      <c r="I31" s="59">
        <v>8000</v>
      </c>
      <c r="J31" s="12" t="s">
        <v>642</v>
      </c>
      <c r="K31" s="13" t="s">
        <v>112</v>
      </c>
      <c r="L31" s="1">
        <v>24925</v>
      </c>
      <c r="M31" s="7" t="s">
        <v>15</v>
      </c>
    </row>
    <row r="32" spans="1:13" ht="20.399999999999999" x14ac:dyDescent="0.4">
      <c r="A32" s="8"/>
      <c r="B32" s="140" t="s">
        <v>371</v>
      </c>
      <c r="C32" s="43"/>
      <c r="D32" s="261"/>
      <c r="E32" s="124"/>
      <c r="F32" s="12"/>
      <c r="G32" s="59"/>
      <c r="H32" s="11"/>
      <c r="I32" s="59"/>
      <c r="J32" s="12"/>
      <c r="K32" s="45" t="s">
        <v>398</v>
      </c>
      <c r="L32" s="8"/>
      <c r="M32" s="14" t="s">
        <v>37</v>
      </c>
    </row>
    <row r="33" spans="1:13" ht="20.399999999999999" x14ac:dyDescent="0.4">
      <c r="A33" s="15"/>
      <c r="B33" s="167"/>
      <c r="C33" s="132"/>
      <c r="D33" s="272"/>
      <c r="E33" s="131"/>
      <c r="F33" s="19"/>
      <c r="G33" s="35"/>
      <c r="H33" s="19"/>
      <c r="I33" s="35"/>
      <c r="J33" s="19"/>
      <c r="K33" s="77">
        <v>24916</v>
      </c>
      <c r="L33" s="18"/>
      <c r="M33" s="22"/>
    </row>
    <row r="34" spans="1:13" ht="19.2" x14ac:dyDescent="0.35">
      <c r="A34" s="8">
        <v>10</v>
      </c>
      <c r="B34" s="27" t="s">
        <v>239</v>
      </c>
      <c r="C34" s="32" t="s">
        <v>59</v>
      </c>
      <c r="D34" s="32" t="str">
        <f>E34</f>
        <v xml:space="preserve">  นายชนินทร์   สมศรี</v>
      </c>
      <c r="E34" s="37" t="s">
        <v>28</v>
      </c>
      <c r="F34" s="12">
        <v>406800</v>
      </c>
      <c r="G34" s="59">
        <f>I34</f>
        <v>54000</v>
      </c>
      <c r="H34" s="11">
        <f>I34</f>
        <v>54000</v>
      </c>
      <c r="I34" s="59">
        <v>54000</v>
      </c>
      <c r="J34" s="12" t="s">
        <v>642</v>
      </c>
      <c r="K34" s="7" t="s">
        <v>25</v>
      </c>
      <c r="L34" s="1">
        <v>25111</v>
      </c>
      <c r="M34" s="7" t="s">
        <v>15</v>
      </c>
    </row>
    <row r="35" spans="1:13" ht="19.2" x14ac:dyDescent="0.35">
      <c r="A35" s="13"/>
      <c r="B35" s="38" t="s">
        <v>240</v>
      </c>
      <c r="C35" s="41"/>
      <c r="D35" s="41"/>
      <c r="E35" s="39"/>
      <c r="F35" s="12"/>
      <c r="G35" s="59"/>
      <c r="H35" s="11"/>
      <c r="I35" s="59"/>
      <c r="J35" s="12"/>
      <c r="K35" s="14" t="s">
        <v>372</v>
      </c>
      <c r="L35" s="13"/>
      <c r="M35" s="14" t="s">
        <v>20</v>
      </c>
    </row>
    <row r="36" spans="1:13" ht="19.2" x14ac:dyDescent="0.35">
      <c r="A36" s="18"/>
      <c r="B36" s="25" t="s">
        <v>241</v>
      </c>
      <c r="C36" s="171"/>
      <c r="D36" s="171"/>
      <c r="E36" s="40"/>
      <c r="F36" s="19"/>
      <c r="G36" s="35"/>
      <c r="H36" s="19"/>
      <c r="I36" s="35"/>
      <c r="J36" s="19"/>
      <c r="K36" s="184" t="s">
        <v>373</v>
      </c>
      <c r="L36" s="15"/>
      <c r="M36" s="198" t="s">
        <v>21</v>
      </c>
    </row>
    <row r="37" spans="1:13" ht="19.2" x14ac:dyDescent="0.35">
      <c r="A37" s="8">
        <v>11</v>
      </c>
      <c r="B37" s="9" t="s">
        <v>239</v>
      </c>
      <c r="C37" s="10" t="s">
        <v>58</v>
      </c>
      <c r="D37" s="10" t="str">
        <f>E37</f>
        <v xml:space="preserve"> นายเอก    ธรรมชัย</v>
      </c>
      <c r="E37" s="29" t="s">
        <v>27</v>
      </c>
      <c r="F37" s="12">
        <v>352800</v>
      </c>
      <c r="G37" s="59">
        <f>I37</f>
        <v>54000</v>
      </c>
      <c r="H37" s="11">
        <f>I37</f>
        <v>54000</v>
      </c>
      <c r="I37" s="59">
        <v>54000</v>
      </c>
      <c r="J37" s="12" t="s">
        <v>642</v>
      </c>
      <c r="K37" s="7" t="s">
        <v>25</v>
      </c>
      <c r="L37" s="1">
        <v>25111</v>
      </c>
      <c r="M37" s="7" t="s">
        <v>15</v>
      </c>
    </row>
    <row r="38" spans="1:13" ht="19.2" x14ac:dyDescent="0.35">
      <c r="A38" s="8"/>
      <c r="B38" s="9" t="s">
        <v>240</v>
      </c>
      <c r="C38" s="41"/>
      <c r="D38" s="116"/>
      <c r="E38" s="114"/>
      <c r="F38" s="12"/>
      <c r="G38" s="59"/>
      <c r="H38" s="11"/>
      <c r="I38" s="59"/>
      <c r="J38" s="12"/>
      <c r="K38" s="14" t="s">
        <v>376</v>
      </c>
      <c r="L38" s="13"/>
      <c r="M38" s="14" t="s">
        <v>20</v>
      </c>
    </row>
    <row r="39" spans="1:13" ht="19.2" x14ac:dyDescent="0.35">
      <c r="A39" s="15"/>
      <c r="B39" s="25" t="s">
        <v>241</v>
      </c>
      <c r="C39" s="24"/>
      <c r="D39" s="171"/>
      <c r="E39" s="26"/>
      <c r="F39" s="19"/>
      <c r="G39" s="35"/>
      <c r="H39" s="19"/>
      <c r="I39" s="35"/>
      <c r="J39" s="19"/>
      <c r="K39" s="184" t="s">
        <v>373</v>
      </c>
      <c r="L39" s="15"/>
      <c r="M39" s="198" t="s">
        <v>21</v>
      </c>
    </row>
    <row r="40" spans="1:13" ht="21.75" customHeight="1" x14ac:dyDescent="0.35">
      <c r="A40" s="103" t="s">
        <v>1</v>
      </c>
      <c r="B40" s="103" t="s">
        <v>8</v>
      </c>
      <c r="C40" s="103" t="s">
        <v>2</v>
      </c>
      <c r="D40" s="103" t="s">
        <v>635</v>
      </c>
      <c r="E40" s="103" t="s">
        <v>635</v>
      </c>
      <c r="F40" s="103" t="s">
        <v>3</v>
      </c>
      <c r="G40" s="103" t="s">
        <v>638</v>
      </c>
      <c r="H40" s="103" t="s">
        <v>639</v>
      </c>
      <c r="I40" s="103" t="s">
        <v>640</v>
      </c>
      <c r="J40" s="271" t="s">
        <v>641</v>
      </c>
      <c r="K40" s="279" t="s">
        <v>5</v>
      </c>
      <c r="L40" s="280"/>
      <c r="M40" s="103" t="s">
        <v>6</v>
      </c>
    </row>
    <row r="41" spans="1:13" ht="22.5" customHeight="1" x14ac:dyDescent="0.35">
      <c r="A41" s="104" t="s">
        <v>7</v>
      </c>
      <c r="B41" s="105" t="s">
        <v>19</v>
      </c>
      <c r="C41" s="104" t="s">
        <v>9</v>
      </c>
      <c r="D41" s="104" t="s">
        <v>636</v>
      </c>
      <c r="E41" s="104" t="s">
        <v>637</v>
      </c>
      <c r="F41" s="108" t="s">
        <v>11</v>
      </c>
      <c r="G41" s="108"/>
      <c r="H41" s="108"/>
      <c r="I41" s="108" t="s">
        <v>12</v>
      </c>
      <c r="J41" s="108"/>
      <c r="K41" s="103" t="s">
        <v>70</v>
      </c>
      <c r="L41" s="106" t="s">
        <v>71</v>
      </c>
      <c r="M41" s="104"/>
    </row>
    <row r="42" spans="1:13" ht="20.399999999999999" x14ac:dyDescent="0.4">
      <c r="A42" s="8">
        <v>12</v>
      </c>
      <c r="B42" s="9" t="s">
        <v>239</v>
      </c>
      <c r="C42" s="60" t="s">
        <v>60</v>
      </c>
      <c r="D42" s="60" t="str">
        <f>E42</f>
        <v xml:space="preserve"> นายกิตติภัต  เข่งค้า</v>
      </c>
      <c r="E42" s="61" t="s">
        <v>61</v>
      </c>
      <c r="F42" s="12">
        <v>298800</v>
      </c>
      <c r="G42" s="59">
        <f>I42</f>
        <v>54000</v>
      </c>
      <c r="H42" s="11">
        <f>I42</f>
        <v>54000</v>
      </c>
      <c r="I42" s="59">
        <v>54000</v>
      </c>
      <c r="J42" s="12" t="s">
        <v>642</v>
      </c>
      <c r="K42" s="7" t="s">
        <v>25</v>
      </c>
      <c r="L42" s="1">
        <v>25111</v>
      </c>
      <c r="M42" s="7" t="s">
        <v>15</v>
      </c>
    </row>
    <row r="43" spans="1:13" ht="19.2" x14ac:dyDescent="0.35">
      <c r="A43" s="8"/>
      <c r="B43" s="9" t="s">
        <v>240</v>
      </c>
      <c r="C43" s="41"/>
      <c r="D43" s="116"/>
      <c r="E43" s="114"/>
      <c r="F43" s="12"/>
      <c r="G43" s="59"/>
      <c r="H43" s="11"/>
      <c r="I43" s="59"/>
      <c r="J43" s="12"/>
      <c r="K43" s="14" t="s">
        <v>377</v>
      </c>
      <c r="L43" s="13"/>
      <c r="M43" s="14" t="s">
        <v>20</v>
      </c>
    </row>
    <row r="44" spans="1:13" ht="19.2" x14ac:dyDescent="0.35">
      <c r="A44" s="15"/>
      <c r="B44" s="25" t="s">
        <v>241</v>
      </c>
      <c r="C44" s="24"/>
      <c r="D44" s="171"/>
      <c r="E44" s="26"/>
      <c r="F44" s="19"/>
      <c r="G44" s="35"/>
      <c r="H44" s="19"/>
      <c r="I44" s="35"/>
      <c r="J44" s="19"/>
      <c r="K44" s="184" t="s">
        <v>373</v>
      </c>
      <c r="L44" s="15"/>
      <c r="M44" s="198" t="s">
        <v>21</v>
      </c>
    </row>
    <row r="45" spans="1:13" ht="19.2" x14ac:dyDescent="0.35">
      <c r="A45" s="8">
        <v>13</v>
      </c>
      <c r="B45" s="9" t="s">
        <v>239</v>
      </c>
      <c r="C45" s="36" t="s">
        <v>64</v>
      </c>
      <c r="D45" s="32" t="str">
        <f>E45</f>
        <v xml:space="preserve">  นายธวัชชัย   แก้วมูล</v>
      </c>
      <c r="E45" s="30" t="s">
        <v>30</v>
      </c>
      <c r="F45" s="12">
        <v>244800</v>
      </c>
      <c r="G45" s="59">
        <f>I45</f>
        <v>54000</v>
      </c>
      <c r="H45" s="11">
        <f>I45</f>
        <v>54000</v>
      </c>
      <c r="I45" s="59">
        <v>54000</v>
      </c>
      <c r="J45" s="12" t="s">
        <v>642</v>
      </c>
      <c r="K45" s="7" t="s">
        <v>25</v>
      </c>
      <c r="L45" s="1">
        <v>25111</v>
      </c>
      <c r="M45" s="7" t="s">
        <v>15</v>
      </c>
    </row>
    <row r="46" spans="1:13" ht="19.2" x14ac:dyDescent="0.35">
      <c r="A46" s="8"/>
      <c r="B46" s="9" t="s">
        <v>240</v>
      </c>
      <c r="C46" s="41"/>
      <c r="D46" s="116"/>
      <c r="E46" s="114"/>
      <c r="F46" s="12"/>
      <c r="G46" s="59"/>
      <c r="H46" s="11"/>
      <c r="I46" s="59"/>
      <c r="J46" s="12"/>
      <c r="K46" s="14" t="s">
        <v>378</v>
      </c>
      <c r="L46" s="13"/>
      <c r="M46" s="14" t="s">
        <v>20</v>
      </c>
    </row>
    <row r="47" spans="1:13" ht="19.2" x14ac:dyDescent="0.35">
      <c r="A47" s="15"/>
      <c r="B47" s="25" t="s">
        <v>241</v>
      </c>
      <c r="C47" s="24"/>
      <c r="D47" s="171"/>
      <c r="E47" s="26"/>
      <c r="F47" s="19"/>
      <c r="G47" s="35"/>
      <c r="H47" s="19"/>
      <c r="I47" s="35"/>
      <c r="J47" s="19"/>
      <c r="K47" s="184" t="s">
        <v>373</v>
      </c>
      <c r="L47" s="15"/>
      <c r="M47" s="198" t="s">
        <v>21</v>
      </c>
    </row>
    <row r="48" spans="1:13" ht="19.2" x14ac:dyDescent="0.35">
      <c r="A48" s="8">
        <v>14</v>
      </c>
      <c r="B48" s="27" t="s">
        <v>239</v>
      </c>
      <c r="C48" s="32" t="s">
        <v>59</v>
      </c>
      <c r="D48" s="32" t="str">
        <f>E48</f>
        <v xml:space="preserve">  นายสรศักดิ์  สิทธิพิทักษ์</v>
      </c>
      <c r="E48" s="37" t="s">
        <v>252</v>
      </c>
      <c r="F48" s="12">
        <v>190800</v>
      </c>
      <c r="G48" s="59">
        <f>I48</f>
        <v>54000</v>
      </c>
      <c r="H48" s="11">
        <f>I48</f>
        <v>54000</v>
      </c>
      <c r="I48" s="59">
        <v>54000</v>
      </c>
      <c r="J48" s="12" t="s">
        <v>642</v>
      </c>
      <c r="K48" s="7" t="s">
        <v>25</v>
      </c>
      <c r="L48" s="1">
        <v>25111</v>
      </c>
      <c r="M48" s="7" t="s">
        <v>15</v>
      </c>
    </row>
    <row r="49" spans="1:13" ht="19.2" x14ac:dyDescent="0.35">
      <c r="A49" s="8"/>
      <c r="B49" s="9" t="s">
        <v>240</v>
      </c>
      <c r="C49" s="41"/>
      <c r="D49" s="116"/>
      <c r="E49" s="114"/>
      <c r="F49" s="12"/>
      <c r="G49" s="59"/>
      <c r="H49" s="11"/>
      <c r="I49" s="59"/>
      <c r="J49" s="12"/>
      <c r="K49" s="14" t="s">
        <v>379</v>
      </c>
      <c r="L49" s="13"/>
      <c r="M49" s="14" t="s">
        <v>20</v>
      </c>
    </row>
    <row r="50" spans="1:13" ht="19.2" x14ac:dyDescent="0.35">
      <c r="A50" s="15"/>
      <c r="B50" s="25" t="s">
        <v>241</v>
      </c>
      <c r="C50" s="24"/>
      <c r="D50" s="171"/>
      <c r="E50" s="26"/>
      <c r="F50" s="19"/>
      <c r="G50" s="35"/>
      <c r="H50" s="20"/>
      <c r="I50" s="35"/>
      <c r="J50" s="19"/>
      <c r="K50" s="184" t="s">
        <v>373</v>
      </c>
      <c r="L50" s="15"/>
      <c r="M50" s="22" t="s">
        <v>19</v>
      </c>
    </row>
    <row r="51" spans="1:13" ht="19.2" x14ac:dyDescent="0.35">
      <c r="A51" s="2">
        <v>15</v>
      </c>
      <c r="B51" s="27" t="s">
        <v>239</v>
      </c>
      <c r="C51" s="4" t="s">
        <v>375</v>
      </c>
      <c r="D51" s="4" t="str">
        <f>E51</f>
        <v>นายไกรวิชญ์   วุฒิชา</v>
      </c>
      <c r="E51" s="27" t="s">
        <v>374</v>
      </c>
      <c r="F51" s="5">
        <v>136800</v>
      </c>
      <c r="G51" s="5">
        <f>I51</f>
        <v>54000</v>
      </c>
      <c r="H51" s="5">
        <f>I51</f>
        <v>54000</v>
      </c>
      <c r="I51" s="5">
        <v>54000</v>
      </c>
      <c r="J51" s="6" t="s">
        <v>642</v>
      </c>
      <c r="K51" s="187" t="s">
        <v>25</v>
      </c>
      <c r="L51" s="188">
        <v>25111</v>
      </c>
      <c r="M51" s="7" t="s">
        <v>15</v>
      </c>
    </row>
    <row r="52" spans="1:13" ht="19.2" x14ac:dyDescent="0.35">
      <c r="A52" s="8"/>
      <c r="B52" s="23" t="s">
        <v>240</v>
      </c>
      <c r="C52" s="10"/>
      <c r="D52" s="10"/>
      <c r="E52" s="23"/>
      <c r="F52" s="11"/>
      <c r="G52" s="11"/>
      <c r="H52" s="11"/>
      <c r="I52" s="11"/>
      <c r="J52" s="12"/>
      <c r="K52" s="185" t="s">
        <v>380</v>
      </c>
      <c r="L52" s="8"/>
      <c r="M52" s="14" t="s">
        <v>20</v>
      </c>
    </row>
    <row r="53" spans="1:13" ht="19.2" x14ac:dyDescent="0.35">
      <c r="A53" s="8"/>
      <c r="B53" s="23" t="s">
        <v>241</v>
      </c>
      <c r="C53" s="10"/>
      <c r="D53" s="10"/>
      <c r="E53" s="23"/>
      <c r="F53" s="11"/>
      <c r="G53" s="11"/>
      <c r="H53" s="11"/>
      <c r="I53" s="11"/>
      <c r="J53" s="12"/>
      <c r="K53" s="186" t="s">
        <v>373</v>
      </c>
      <c r="L53" s="8"/>
      <c r="M53" s="197" t="s">
        <v>21</v>
      </c>
    </row>
    <row r="54" spans="1:13" ht="19.2" x14ac:dyDescent="0.35">
      <c r="A54" s="18"/>
      <c r="B54" s="16"/>
      <c r="C54" s="17"/>
      <c r="D54" s="17"/>
      <c r="E54" s="16"/>
      <c r="F54" s="20"/>
      <c r="G54" s="20"/>
      <c r="H54" s="20"/>
      <c r="I54" s="20"/>
      <c r="J54" s="19"/>
      <c r="K54" s="77"/>
      <c r="L54" s="77"/>
      <c r="M54" s="22"/>
    </row>
    <row r="55" spans="1:13" ht="20.399999999999999" x14ac:dyDescent="0.4">
      <c r="A55" s="192">
        <v>16</v>
      </c>
      <c r="B55" s="39" t="s">
        <v>383</v>
      </c>
      <c r="C55" s="43" t="s">
        <v>231</v>
      </c>
      <c r="D55" s="261" t="str">
        <f>E55</f>
        <v xml:space="preserve"> หจก. เอสทีเค การก่อสร้าง</v>
      </c>
      <c r="E55" s="38" t="s">
        <v>381</v>
      </c>
      <c r="F55" s="181">
        <v>564000</v>
      </c>
      <c r="G55" s="196">
        <f>I55</f>
        <v>561000</v>
      </c>
      <c r="H55" s="290">
        <f>I55</f>
        <v>561000</v>
      </c>
      <c r="I55" s="196">
        <v>561000</v>
      </c>
      <c r="J55" s="199" t="s">
        <v>651</v>
      </c>
      <c r="K55" s="78" t="s">
        <v>217</v>
      </c>
      <c r="L55" s="178">
        <v>25020</v>
      </c>
      <c r="M55" s="173" t="s">
        <v>15</v>
      </c>
    </row>
    <row r="56" spans="1:13" ht="20.399999999999999" x14ac:dyDescent="0.4">
      <c r="A56" s="192"/>
      <c r="B56" s="191" t="s">
        <v>384</v>
      </c>
      <c r="C56" s="104"/>
      <c r="D56" s="261" t="str">
        <f>E56</f>
        <v xml:space="preserve"> โดยนายศราวุฒิ  ห่วงศร</v>
      </c>
      <c r="E56" s="38" t="s">
        <v>382</v>
      </c>
      <c r="F56" s="104"/>
      <c r="G56" s="287"/>
      <c r="H56" s="189"/>
      <c r="I56" s="190"/>
      <c r="J56" s="104"/>
      <c r="K56" s="127" t="s">
        <v>399</v>
      </c>
      <c r="L56" s="127"/>
      <c r="M56" s="177" t="s">
        <v>37</v>
      </c>
    </row>
    <row r="57" spans="1:13" ht="20.399999999999999" x14ac:dyDescent="0.4">
      <c r="A57" s="192"/>
      <c r="B57" s="191" t="s">
        <v>385</v>
      </c>
      <c r="C57" s="104"/>
      <c r="D57" s="287"/>
      <c r="E57" s="190"/>
      <c r="F57" s="104"/>
      <c r="G57" s="287"/>
      <c r="H57" s="189"/>
      <c r="I57" s="190"/>
      <c r="J57" s="104"/>
      <c r="K57" s="143">
        <v>24900</v>
      </c>
      <c r="L57" s="68"/>
      <c r="M57" s="114"/>
    </row>
    <row r="58" spans="1:13" ht="19.2" x14ac:dyDescent="0.35">
      <c r="A58" s="193"/>
      <c r="B58" s="194"/>
      <c r="C58" s="108"/>
      <c r="D58" s="195"/>
      <c r="E58" s="195"/>
      <c r="F58" s="108"/>
      <c r="G58" s="195"/>
      <c r="H58" s="259"/>
      <c r="I58" s="195"/>
      <c r="J58" s="108"/>
      <c r="K58" s="108"/>
      <c r="L58" s="108"/>
      <c r="M58" s="26"/>
    </row>
    <row r="59" spans="1:13" ht="20.399999999999999" x14ac:dyDescent="0.4">
      <c r="A59" s="192">
        <v>17</v>
      </c>
      <c r="B59" s="61" t="s">
        <v>386</v>
      </c>
      <c r="C59" s="43" t="s">
        <v>216</v>
      </c>
      <c r="D59" s="261" t="str">
        <f>E59</f>
        <v>หจก.ขุมทรัพย์ บิวดิ้ง</v>
      </c>
      <c r="E59" s="42" t="s">
        <v>219</v>
      </c>
      <c r="F59" s="181">
        <v>412000</v>
      </c>
      <c r="G59" s="181">
        <f>I59</f>
        <v>397200</v>
      </c>
      <c r="H59" s="181">
        <f>I59</f>
        <v>397200</v>
      </c>
      <c r="I59" s="199">
        <v>397200</v>
      </c>
      <c r="J59" s="199" t="s">
        <v>642</v>
      </c>
      <c r="K59" s="78" t="s">
        <v>217</v>
      </c>
      <c r="L59" s="127">
        <v>24984</v>
      </c>
      <c r="M59" s="78" t="s">
        <v>15</v>
      </c>
    </row>
    <row r="60" spans="1:13" ht="20.399999999999999" x14ac:dyDescent="0.4">
      <c r="A60" s="192"/>
      <c r="B60" s="148" t="s">
        <v>387</v>
      </c>
      <c r="C60" s="104"/>
      <c r="D60" s="287"/>
      <c r="E60" s="190"/>
      <c r="F60" s="104"/>
      <c r="G60" s="104"/>
      <c r="H60" s="104"/>
      <c r="I60" s="104"/>
      <c r="J60" s="104"/>
      <c r="K60" s="127" t="s">
        <v>394</v>
      </c>
      <c r="L60" s="127"/>
      <c r="M60" s="129" t="s">
        <v>37</v>
      </c>
    </row>
    <row r="61" spans="1:13" ht="20.399999999999999" x14ac:dyDescent="0.4">
      <c r="A61" s="192"/>
      <c r="B61" s="148" t="s">
        <v>400</v>
      </c>
      <c r="C61" s="104"/>
      <c r="D61" s="287"/>
      <c r="E61" s="190"/>
      <c r="F61" s="104"/>
      <c r="G61" s="104"/>
      <c r="H61" s="104"/>
      <c r="I61" s="104"/>
      <c r="J61" s="104"/>
      <c r="K61" s="127">
        <v>24924</v>
      </c>
      <c r="L61" s="68"/>
      <c r="M61" s="13"/>
    </row>
    <row r="62" spans="1:13" ht="20.399999999999999" x14ac:dyDescent="0.4">
      <c r="A62" s="192"/>
      <c r="B62" s="148" t="s">
        <v>388</v>
      </c>
      <c r="C62" s="104"/>
      <c r="D62" s="287"/>
      <c r="E62" s="190"/>
      <c r="F62" s="104"/>
      <c r="G62" s="104"/>
      <c r="H62" s="104"/>
      <c r="I62" s="104"/>
      <c r="J62" s="104"/>
      <c r="K62" s="104"/>
      <c r="L62" s="104"/>
      <c r="M62" s="13"/>
    </row>
    <row r="63" spans="1:13" ht="20.399999999999999" x14ac:dyDescent="0.4">
      <c r="A63" s="169"/>
      <c r="B63" s="163" t="s">
        <v>215</v>
      </c>
      <c r="C63" s="108"/>
      <c r="D63" s="195"/>
      <c r="E63" s="195"/>
      <c r="F63" s="108"/>
      <c r="G63" s="108"/>
      <c r="H63" s="108"/>
      <c r="I63" s="108"/>
      <c r="J63" s="108"/>
      <c r="K63" s="108"/>
      <c r="L63" s="108"/>
      <c r="M63" s="15"/>
    </row>
  </sheetData>
  <mergeCells count="5">
    <mergeCell ref="A1:M1"/>
    <mergeCell ref="A2:M2"/>
    <mergeCell ref="A3:M3"/>
    <mergeCell ref="K4:L4"/>
    <mergeCell ref="K40:L40"/>
  </mergeCells>
  <pageMargins left="0.11811023622047245" right="0" top="0" bottom="0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6275-37AA-488A-A3B0-A16DF86D1A02}">
  <sheetPr>
    <pageSetUpPr fitToPage="1"/>
  </sheetPr>
  <dimension ref="A1:Q32"/>
  <sheetViews>
    <sheetView view="pageBreakPreview" topLeftCell="C10" zoomScaleNormal="110" zoomScaleSheetLayoutView="100" workbookViewId="0">
      <selection activeCell="Q25" sqref="Q25"/>
    </sheetView>
  </sheetViews>
  <sheetFormatPr defaultRowHeight="13.8" x14ac:dyDescent="0.25"/>
  <cols>
    <col min="1" max="1" width="5.69921875" customWidth="1"/>
    <col min="2" max="2" width="26.3984375" customWidth="1"/>
    <col min="3" max="4" width="17.3984375" customWidth="1"/>
    <col min="5" max="5" width="18.8984375" customWidth="1"/>
    <col min="6" max="6" width="10.59765625" customWidth="1"/>
    <col min="7" max="7" width="9.8984375" customWidth="1"/>
    <col min="8" max="8" width="11.5" customWidth="1"/>
    <col min="9" max="9" width="11" customWidth="1"/>
    <col min="10" max="10" width="12.8984375" customWidth="1"/>
    <col min="11" max="11" width="13.69921875" customWidth="1"/>
    <col min="12" max="12" width="11.296875" customWidth="1"/>
    <col min="13" max="13" width="12.69921875" customWidth="1"/>
  </cols>
  <sheetData>
    <row r="1" spans="1:14" ht="30" customHeight="1" x14ac:dyDescent="0.4">
      <c r="A1" s="278" t="s">
        <v>463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26.25" customHeight="1" x14ac:dyDescent="0.4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7" customHeight="1" x14ac:dyDescent="0.4">
      <c r="A3" s="278" t="s">
        <v>437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8" t="s">
        <v>12</v>
      </c>
      <c r="J5" s="108"/>
      <c r="K5" s="110" t="s">
        <v>70</v>
      </c>
      <c r="L5" s="258" t="s">
        <v>71</v>
      </c>
      <c r="M5" s="108"/>
      <c r="N5" s="102"/>
    </row>
    <row r="6" spans="1:14" ht="19.2" x14ac:dyDescent="0.35">
      <c r="A6" s="207">
        <v>1</v>
      </c>
      <c r="B6" s="9" t="s">
        <v>410</v>
      </c>
      <c r="C6" s="41" t="s">
        <v>188</v>
      </c>
      <c r="D6" s="262" t="str">
        <f>E6</f>
        <v>ร้านโปรเซฟตี้</v>
      </c>
      <c r="E6" s="33" t="s">
        <v>411</v>
      </c>
      <c r="F6" s="12">
        <v>5000</v>
      </c>
      <c r="G6" s="59">
        <f>I6</f>
        <v>5000</v>
      </c>
      <c r="H6" s="11">
        <f>I6</f>
        <v>5000</v>
      </c>
      <c r="I6" s="6">
        <v>5000</v>
      </c>
      <c r="J6" s="6" t="s">
        <v>642</v>
      </c>
      <c r="K6" s="13" t="s">
        <v>72</v>
      </c>
      <c r="L6" s="291">
        <v>24939</v>
      </c>
      <c r="M6" s="13" t="s">
        <v>15</v>
      </c>
    </row>
    <row r="7" spans="1:14" ht="19.2" x14ac:dyDescent="0.35">
      <c r="A7" s="13"/>
      <c r="B7" s="9"/>
      <c r="C7" s="41"/>
      <c r="D7" s="262" t="str">
        <f t="shared" ref="D7:D8" si="0">E7</f>
        <v>โดย ว่าที่ ร้อยตรีกฤษณ</v>
      </c>
      <c r="E7" s="13" t="s">
        <v>422</v>
      </c>
      <c r="F7" s="12"/>
      <c r="G7" s="59"/>
      <c r="H7" s="11"/>
      <c r="I7" s="213"/>
      <c r="J7" s="213"/>
      <c r="K7" s="68" t="s">
        <v>412</v>
      </c>
      <c r="L7" s="98"/>
      <c r="M7" s="13"/>
    </row>
    <row r="8" spans="1:14" ht="19.2" x14ac:dyDescent="0.35">
      <c r="A8" s="15"/>
      <c r="B8" s="25"/>
      <c r="C8" s="24"/>
      <c r="D8" s="262" t="str">
        <f t="shared" si="0"/>
        <v>ทะนายมา</v>
      </c>
      <c r="E8" s="15" t="s">
        <v>186</v>
      </c>
      <c r="F8" s="19"/>
      <c r="G8" s="35"/>
      <c r="H8" s="20"/>
      <c r="I8" s="292"/>
      <c r="J8" s="292"/>
      <c r="K8" s="72">
        <v>24932</v>
      </c>
      <c r="L8" s="71"/>
      <c r="M8" s="15"/>
    </row>
    <row r="9" spans="1:14" ht="19.2" x14ac:dyDescent="0.35">
      <c r="A9" s="207">
        <v>2</v>
      </c>
      <c r="B9" s="3" t="s">
        <v>402</v>
      </c>
      <c r="C9" s="32" t="s">
        <v>409</v>
      </c>
      <c r="D9" s="270" t="str">
        <f>E9</f>
        <v>บริษัท เอบล๊อค กลาส</v>
      </c>
      <c r="E9" s="33" t="s">
        <v>405</v>
      </c>
      <c r="F9" s="6">
        <v>130000</v>
      </c>
      <c r="G9" s="59">
        <f>I9</f>
        <v>45906.21</v>
      </c>
      <c r="H9" s="297">
        <f>I9</f>
        <v>45906.21</v>
      </c>
      <c r="I9" s="213">
        <v>45906.21</v>
      </c>
      <c r="J9" s="213" t="s">
        <v>642</v>
      </c>
      <c r="K9" s="33" t="s">
        <v>72</v>
      </c>
      <c r="L9" s="70">
        <v>24962</v>
      </c>
      <c r="M9" s="33" t="s">
        <v>15</v>
      </c>
    </row>
    <row r="10" spans="1:14" ht="19.2" x14ac:dyDescent="0.35">
      <c r="A10" s="13"/>
      <c r="B10" s="9" t="s">
        <v>403</v>
      </c>
      <c r="C10" s="41"/>
      <c r="D10" s="270" t="str">
        <f>E10</f>
        <v>โค้ตติ้ง (ไทยแลนด์) จำกัด</v>
      </c>
      <c r="E10" s="9" t="s">
        <v>406</v>
      </c>
      <c r="F10" s="12"/>
      <c r="G10" s="59"/>
      <c r="H10" s="11"/>
      <c r="I10" s="12"/>
      <c r="J10" s="12"/>
      <c r="K10" s="68" t="s">
        <v>413</v>
      </c>
      <c r="L10" s="98"/>
      <c r="M10" s="13" t="s">
        <v>37</v>
      </c>
    </row>
    <row r="11" spans="1:14" ht="19.2" x14ac:dyDescent="0.35">
      <c r="A11" s="13"/>
      <c r="B11" s="9" t="s">
        <v>414</v>
      </c>
      <c r="C11" s="41"/>
      <c r="D11" s="262"/>
      <c r="E11" s="9"/>
      <c r="F11" s="12"/>
      <c r="G11" s="59"/>
      <c r="H11" s="11"/>
      <c r="I11" s="12"/>
      <c r="J11" s="12"/>
      <c r="K11" s="68">
        <v>24937</v>
      </c>
      <c r="L11" s="98"/>
      <c r="M11" s="28"/>
    </row>
    <row r="12" spans="1:14" ht="19.2" x14ac:dyDescent="0.35">
      <c r="A12" s="15"/>
      <c r="B12" s="25" t="s">
        <v>404</v>
      </c>
      <c r="C12" s="24"/>
      <c r="D12" s="113"/>
      <c r="E12" s="25"/>
      <c r="F12" s="19"/>
      <c r="G12" s="20"/>
      <c r="H12" s="20"/>
      <c r="I12" s="19"/>
      <c r="J12" s="19"/>
      <c r="K12" s="72" t="s">
        <v>19</v>
      </c>
      <c r="L12" s="71"/>
      <c r="M12" s="202"/>
    </row>
    <row r="13" spans="1:14" ht="19.2" x14ac:dyDescent="0.35">
      <c r="A13" s="207">
        <v>3</v>
      </c>
      <c r="B13" s="3" t="s">
        <v>402</v>
      </c>
      <c r="C13" s="32" t="s">
        <v>142</v>
      </c>
      <c r="D13" s="270" t="str">
        <f>E13</f>
        <v>ร้านจุฑาวุฒิพาณิชย์</v>
      </c>
      <c r="E13" s="33" t="s">
        <v>407</v>
      </c>
      <c r="F13" s="204">
        <v>84093.79</v>
      </c>
      <c r="G13" s="59">
        <f t="shared" ref="G13:G24" si="1">I13</f>
        <v>8400</v>
      </c>
      <c r="H13" s="11">
        <f t="shared" ref="H13:H24" si="2">I13</f>
        <v>8400</v>
      </c>
      <c r="I13" s="12">
        <v>8400</v>
      </c>
      <c r="J13" s="12" t="s">
        <v>642</v>
      </c>
      <c r="K13" s="33" t="s">
        <v>72</v>
      </c>
      <c r="L13" s="70">
        <v>24952</v>
      </c>
      <c r="M13" s="33" t="s">
        <v>15</v>
      </c>
    </row>
    <row r="14" spans="1:14" ht="19.2" x14ac:dyDescent="0.35">
      <c r="A14" s="200"/>
      <c r="B14" s="9" t="s">
        <v>403</v>
      </c>
      <c r="C14" s="41"/>
      <c r="D14" s="270" t="str">
        <f>E14</f>
        <v>โดยนายจุฑาวุฒิ แลวงค์นิล</v>
      </c>
      <c r="E14" s="9" t="s">
        <v>408</v>
      </c>
      <c r="F14" s="12"/>
      <c r="G14" s="59"/>
      <c r="H14" s="11"/>
      <c r="I14" s="12"/>
      <c r="J14" s="12"/>
      <c r="K14" s="68" t="s">
        <v>415</v>
      </c>
      <c r="L14" s="98"/>
      <c r="M14" s="13" t="s">
        <v>37</v>
      </c>
    </row>
    <row r="15" spans="1:14" ht="19.2" x14ac:dyDescent="0.35">
      <c r="A15" s="200"/>
      <c r="B15" s="9" t="s">
        <v>421</v>
      </c>
      <c r="C15" s="41"/>
      <c r="D15" s="262"/>
      <c r="E15" s="9"/>
      <c r="F15" s="12"/>
      <c r="G15" s="59"/>
      <c r="H15" s="11"/>
      <c r="I15" s="12"/>
      <c r="J15" s="12"/>
      <c r="K15" s="68">
        <v>24937</v>
      </c>
      <c r="L15" s="98"/>
      <c r="M15" s="201"/>
    </row>
    <row r="16" spans="1:14" ht="19.2" x14ac:dyDescent="0.35">
      <c r="A16" s="202"/>
      <c r="B16" s="25" t="s">
        <v>404</v>
      </c>
      <c r="C16" s="24"/>
      <c r="D16" s="113"/>
      <c r="E16" s="25"/>
      <c r="F16" s="19"/>
      <c r="G16" s="20"/>
      <c r="H16" s="20"/>
      <c r="I16" s="19"/>
      <c r="J16" s="19"/>
      <c r="K16" s="72" t="s">
        <v>19</v>
      </c>
      <c r="L16" s="71"/>
      <c r="M16" s="202"/>
    </row>
    <row r="17" spans="1:17" ht="19.2" x14ac:dyDescent="0.35">
      <c r="A17" s="207">
        <v>4</v>
      </c>
      <c r="B17" s="3" t="s">
        <v>402</v>
      </c>
      <c r="C17" s="32" t="s">
        <v>142</v>
      </c>
      <c r="D17" s="270" t="str">
        <f>E17</f>
        <v>หจก.พะเยา ซัพพลาย</v>
      </c>
      <c r="E17" s="33" t="s">
        <v>34</v>
      </c>
      <c r="F17" s="204">
        <v>75693.789999999994</v>
      </c>
      <c r="G17" s="59">
        <f t="shared" si="1"/>
        <v>4800</v>
      </c>
      <c r="H17" s="11">
        <f t="shared" si="2"/>
        <v>4800</v>
      </c>
      <c r="I17" s="12">
        <v>4800</v>
      </c>
      <c r="J17" s="12" t="s">
        <v>642</v>
      </c>
      <c r="K17" s="33" t="s">
        <v>72</v>
      </c>
      <c r="L17" s="70">
        <v>24952</v>
      </c>
      <c r="M17" s="33" t="s">
        <v>15</v>
      </c>
    </row>
    <row r="18" spans="1:17" ht="19.2" x14ac:dyDescent="0.35">
      <c r="A18" s="200"/>
      <c r="B18" s="9" t="s">
        <v>403</v>
      </c>
      <c r="C18" s="41"/>
      <c r="D18" s="270" t="str">
        <f>E18</f>
        <v>เซอร์วิส</v>
      </c>
      <c r="E18" s="13" t="s">
        <v>36</v>
      </c>
      <c r="F18" s="12"/>
      <c r="G18" s="59"/>
      <c r="H18" s="11"/>
      <c r="I18" s="12"/>
      <c r="J18" s="12"/>
      <c r="K18" s="68" t="s">
        <v>416</v>
      </c>
      <c r="L18" s="98"/>
      <c r="M18" s="13" t="s">
        <v>37</v>
      </c>
    </row>
    <row r="19" spans="1:17" ht="19.2" x14ac:dyDescent="0.35">
      <c r="A19" s="200"/>
      <c r="B19" s="9" t="s">
        <v>432</v>
      </c>
      <c r="C19" s="41"/>
      <c r="D19" s="262"/>
      <c r="E19" s="9"/>
      <c r="F19" s="12"/>
      <c r="G19" s="59"/>
      <c r="H19" s="11"/>
      <c r="I19" s="12"/>
      <c r="J19" s="12"/>
      <c r="K19" s="68">
        <v>24937</v>
      </c>
      <c r="L19" s="98"/>
      <c r="M19" s="201"/>
    </row>
    <row r="20" spans="1:17" ht="19.2" x14ac:dyDescent="0.35">
      <c r="A20" s="202"/>
      <c r="B20" s="25" t="s">
        <v>404</v>
      </c>
      <c r="C20" s="24"/>
      <c r="D20" s="113"/>
      <c r="E20" s="25"/>
      <c r="F20" s="19"/>
      <c r="G20" s="20"/>
      <c r="H20" s="20"/>
      <c r="I20" s="19"/>
      <c r="J20" s="19"/>
      <c r="K20" s="72" t="s">
        <v>19</v>
      </c>
      <c r="L20" s="71"/>
      <c r="M20" s="40"/>
    </row>
    <row r="21" spans="1:17" ht="21" x14ac:dyDescent="0.4">
      <c r="A21" s="207">
        <v>5</v>
      </c>
      <c r="B21" s="99" t="s">
        <v>417</v>
      </c>
      <c r="C21" s="43" t="s">
        <v>423</v>
      </c>
      <c r="D21" s="96" t="str">
        <f>E21</f>
        <v>นัยออโต้แอร์  เซอร์วิส</v>
      </c>
      <c r="E21" s="13" t="s">
        <v>436</v>
      </c>
      <c r="F21" s="47">
        <v>17868</v>
      </c>
      <c r="G21" s="6">
        <f>I21</f>
        <v>6500</v>
      </c>
      <c r="H21" s="11">
        <f t="shared" si="2"/>
        <v>6500</v>
      </c>
      <c r="I21" s="293">
        <v>6500</v>
      </c>
      <c r="J21" s="293" t="s">
        <v>642</v>
      </c>
      <c r="K21" s="13" t="s">
        <v>112</v>
      </c>
      <c r="L21" s="1">
        <v>24942</v>
      </c>
      <c r="M21" s="33" t="s">
        <v>15</v>
      </c>
    </row>
    <row r="22" spans="1:17" ht="20.399999999999999" x14ac:dyDescent="0.4">
      <c r="A22" s="200"/>
      <c r="B22" s="9" t="s">
        <v>430</v>
      </c>
      <c r="C22" s="200"/>
      <c r="D22" s="96" t="str">
        <f>E22</f>
        <v>โดยนายวินัย  เฉพาะตน</v>
      </c>
      <c r="E22" s="13" t="s">
        <v>420</v>
      </c>
      <c r="F22" s="30"/>
      <c r="G22" s="12"/>
      <c r="H22" s="11"/>
      <c r="I22" s="39"/>
      <c r="J22" s="39"/>
      <c r="K22" s="45" t="s">
        <v>419</v>
      </c>
      <c r="L22" s="8"/>
      <c r="M22" s="13" t="s">
        <v>37</v>
      </c>
    </row>
    <row r="23" spans="1:17" ht="19.2" x14ac:dyDescent="0.35">
      <c r="A23" s="202"/>
      <c r="B23" s="25" t="s">
        <v>418</v>
      </c>
      <c r="C23" s="208"/>
      <c r="D23" s="208"/>
      <c r="E23" s="40"/>
      <c r="F23" s="31"/>
      <c r="G23" s="19"/>
      <c r="H23" s="20"/>
      <c r="I23" s="40"/>
      <c r="J23" s="40"/>
      <c r="K23" s="77">
        <v>24932</v>
      </c>
      <c r="L23" s="18"/>
      <c r="M23" s="40"/>
    </row>
    <row r="24" spans="1:17" ht="20.399999999999999" x14ac:dyDescent="0.4">
      <c r="A24" s="207">
        <v>6</v>
      </c>
      <c r="B24" s="23" t="s">
        <v>425</v>
      </c>
      <c r="C24" s="60" t="s">
        <v>428</v>
      </c>
      <c r="D24" s="261" t="str">
        <f>E24</f>
        <v xml:space="preserve"> อู่ช่างหนุ่ม</v>
      </c>
      <c r="E24" s="13" t="s">
        <v>427</v>
      </c>
      <c r="F24" s="47">
        <v>10368</v>
      </c>
      <c r="G24" s="6">
        <f t="shared" si="1"/>
        <v>1450</v>
      </c>
      <c r="H24" s="5">
        <f t="shared" si="2"/>
        <v>1450</v>
      </c>
      <c r="I24" s="293">
        <v>1450</v>
      </c>
      <c r="J24" s="293" t="s">
        <v>642</v>
      </c>
      <c r="K24" s="13" t="s">
        <v>112</v>
      </c>
      <c r="L24" s="1">
        <v>24957</v>
      </c>
      <c r="M24" s="33" t="s">
        <v>15</v>
      </c>
    </row>
    <row r="25" spans="1:17" ht="21" x14ac:dyDescent="0.4">
      <c r="A25" s="200"/>
      <c r="B25" s="23" t="s">
        <v>424</v>
      </c>
      <c r="C25" s="41"/>
      <c r="D25" s="261" t="str">
        <f>E25</f>
        <v>โดยนายสงกรานต์  มีทอง</v>
      </c>
      <c r="E25" s="9" t="s">
        <v>431</v>
      </c>
      <c r="F25" s="47"/>
      <c r="G25" s="47"/>
      <c r="H25" s="47"/>
      <c r="I25" s="293"/>
      <c r="J25" s="293"/>
      <c r="K25" s="45" t="s">
        <v>377</v>
      </c>
      <c r="L25" s="13"/>
      <c r="M25" s="13" t="s">
        <v>37</v>
      </c>
      <c r="Q25" s="210"/>
    </row>
    <row r="26" spans="1:17" ht="19.2" x14ac:dyDescent="0.35">
      <c r="A26" s="208"/>
      <c r="B26" s="16" t="s">
        <v>426</v>
      </c>
      <c r="C26" s="208"/>
      <c r="D26" s="208"/>
      <c r="E26" s="40"/>
      <c r="F26" s="209"/>
      <c r="G26" s="209"/>
      <c r="H26" s="209"/>
      <c r="I26" s="294"/>
      <c r="J26" s="294"/>
      <c r="K26" s="77">
        <v>24950</v>
      </c>
      <c r="L26" s="18"/>
      <c r="M26" s="40"/>
    </row>
    <row r="27" spans="1:17" ht="27" customHeight="1" x14ac:dyDescent="0.35">
      <c r="A27" s="207">
        <v>7</v>
      </c>
      <c r="B27" s="9" t="s">
        <v>305</v>
      </c>
      <c r="C27" s="41" t="s">
        <v>309</v>
      </c>
      <c r="D27" s="10" t="str">
        <f>E27</f>
        <v>หจก.เชียงรายเทคโนคอม</v>
      </c>
      <c r="E27" s="13" t="s">
        <v>307</v>
      </c>
      <c r="F27" s="47">
        <v>8918</v>
      </c>
      <c r="G27" s="47">
        <f>I27</f>
        <v>650</v>
      </c>
      <c r="H27" s="47">
        <f>I27</f>
        <v>650</v>
      </c>
      <c r="I27" s="293">
        <v>650</v>
      </c>
      <c r="J27" s="295" t="s">
        <v>642</v>
      </c>
      <c r="K27" s="13" t="s">
        <v>112</v>
      </c>
      <c r="L27" s="1">
        <v>24965</v>
      </c>
      <c r="M27" s="33" t="s">
        <v>15</v>
      </c>
      <c r="N27" s="102"/>
      <c r="O27" s="102"/>
    </row>
    <row r="28" spans="1:17" ht="25.5" customHeight="1" x14ac:dyDescent="0.35">
      <c r="A28" s="200"/>
      <c r="B28" s="9" t="s">
        <v>310</v>
      </c>
      <c r="C28" s="41"/>
      <c r="D28" s="262"/>
      <c r="E28" s="9" t="s">
        <v>19</v>
      </c>
      <c r="F28" s="47"/>
      <c r="G28" s="47"/>
      <c r="H28" s="47"/>
      <c r="I28" s="293"/>
      <c r="J28" s="293"/>
      <c r="K28" s="45" t="s">
        <v>378</v>
      </c>
      <c r="L28" s="13"/>
      <c r="M28" s="13" t="s">
        <v>37</v>
      </c>
      <c r="N28" s="102"/>
      <c r="O28" s="102"/>
    </row>
    <row r="29" spans="1:17" ht="26.25" customHeight="1" x14ac:dyDescent="0.35">
      <c r="A29" s="208"/>
      <c r="B29" s="31" t="s">
        <v>429</v>
      </c>
      <c r="C29" s="17"/>
      <c r="D29" s="17"/>
      <c r="E29" s="16" t="s">
        <v>19</v>
      </c>
      <c r="F29" s="215"/>
      <c r="G29" s="215"/>
      <c r="H29" s="215"/>
      <c r="I29" s="296"/>
      <c r="J29" s="296"/>
      <c r="K29" s="72">
        <v>24950</v>
      </c>
      <c r="L29" s="8"/>
      <c r="M29" s="39"/>
      <c r="N29" s="102"/>
      <c r="O29" s="102"/>
    </row>
    <row r="30" spans="1:17" ht="25.5" customHeight="1" x14ac:dyDescent="0.35">
      <c r="A30" s="207">
        <v>8</v>
      </c>
      <c r="B30" s="9" t="s">
        <v>433</v>
      </c>
      <c r="C30" s="10" t="s">
        <v>170</v>
      </c>
      <c r="D30" s="10" t="str">
        <f>E30</f>
        <v>หจก.โรงพิมพ์เจริญอักษร</v>
      </c>
      <c r="E30" s="13" t="s">
        <v>171</v>
      </c>
      <c r="F30" s="213">
        <v>70893.789999999994</v>
      </c>
      <c r="G30" s="203">
        <f>I30</f>
        <v>2180</v>
      </c>
      <c r="H30" s="95">
        <f>I30</f>
        <v>2180</v>
      </c>
      <c r="I30" s="213">
        <v>2180</v>
      </c>
      <c r="J30" s="213" t="s">
        <v>642</v>
      </c>
      <c r="K30" s="13" t="s">
        <v>112</v>
      </c>
      <c r="L30" s="1">
        <v>24959</v>
      </c>
      <c r="M30" s="33" t="s">
        <v>15</v>
      </c>
      <c r="N30" s="102"/>
      <c r="O30" s="102"/>
    </row>
    <row r="31" spans="1:17" ht="25.5" customHeight="1" x14ac:dyDescent="0.35">
      <c r="A31" s="200"/>
      <c r="B31" s="9" t="s">
        <v>434</v>
      </c>
      <c r="C31" s="41"/>
      <c r="D31" s="262"/>
      <c r="E31" s="13"/>
      <c r="F31" s="213"/>
      <c r="G31" s="203"/>
      <c r="H31" s="95"/>
      <c r="I31" s="213"/>
      <c r="J31" s="213"/>
      <c r="K31" s="45" t="s">
        <v>435</v>
      </c>
      <c r="L31" s="13"/>
      <c r="M31" s="13" t="s">
        <v>37</v>
      </c>
      <c r="N31" s="102"/>
      <c r="O31" s="102"/>
    </row>
    <row r="32" spans="1:17" ht="26.25" customHeight="1" x14ac:dyDescent="0.35">
      <c r="A32" s="208"/>
      <c r="B32" s="25" t="s">
        <v>404</v>
      </c>
      <c r="C32" s="17"/>
      <c r="D32" s="17"/>
      <c r="E32" s="16"/>
      <c r="F32" s="214"/>
      <c r="G32" s="214"/>
      <c r="H32" s="214"/>
      <c r="I32" s="292"/>
      <c r="J32" s="292"/>
      <c r="K32" s="77">
        <v>24952</v>
      </c>
      <c r="L32" s="18"/>
      <c r="M32" s="40"/>
      <c r="N32" s="102"/>
      <c r="O32" s="102"/>
    </row>
  </sheetData>
  <mergeCells count="4">
    <mergeCell ref="A1:M1"/>
    <mergeCell ref="A2:M2"/>
    <mergeCell ref="A3:M3"/>
    <mergeCell ref="K4:L4"/>
  </mergeCells>
  <pageMargins left="0.11811023622047245" right="0" top="0" bottom="0" header="0" footer="0.11811023622047245"/>
  <pageSetup paperSize="9" scale="76" fitToHeight="0" orientation="landscape" r:id="rId1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58A5-7BD5-48BC-93C4-51C0390B47A0}">
  <sheetPr>
    <pageSetUpPr fitToPage="1"/>
  </sheetPr>
  <dimension ref="A1:N29"/>
  <sheetViews>
    <sheetView view="pageBreakPreview" topLeftCell="A22" zoomScaleNormal="106" zoomScaleSheetLayoutView="100" workbookViewId="0">
      <selection activeCell="J6" sqref="J6"/>
    </sheetView>
  </sheetViews>
  <sheetFormatPr defaultRowHeight="13.8" x14ac:dyDescent="0.25"/>
  <cols>
    <col min="1" max="1" width="4.8984375" customWidth="1"/>
    <col min="2" max="2" width="27.3984375" customWidth="1"/>
    <col min="3" max="4" width="19.69921875" customWidth="1"/>
    <col min="5" max="5" width="21.09765625" customWidth="1"/>
    <col min="6" max="8" width="12.69921875" customWidth="1"/>
    <col min="9" max="10" width="12.3984375" customWidth="1"/>
    <col min="11" max="11" width="13.69921875" customWidth="1"/>
    <col min="12" max="12" width="11.19921875" customWidth="1"/>
    <col min="13" max="13" width="12.59765625" customWidth="1"/>
  </cols>
  <sheetData>
    <row r="1" spans="1:14" ht="25.5" customHeight="1" x14ac:dyDescent="0.4">
      <c r="A1" s="278" t="s">
        <v>439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24.75" customHeight="1" x14ac:dyDescent="0.4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4.75" customHeight="1" x14ac:dyDescent="0.4">
      <c r="A3" s="278" t="s">
        <v>440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8" t="s">
        <v>12</v>
      </c>
      <c r="J5" s="108"/>
      <c r="K5" s="110" t="s">
        <v>70</v>
      </c>
      <c r="L5" s="258" t="s">
        <v>71</v>
      </c>
      <c r="M5" s="108"/>
      <c r="N5" s="102"/>
    </row>
    <row r="6" spans="1:14" ht="23.25" customHeight="1" x14ac:dyDescent="0.4">
      <c r="A6" s="206">
        <v>1</v>
      </c>
      <c r="B6" s="61" t="s">
        <v>182</v>
      </c>
      <c r="C6" s="57" t="s">
        <v>170</v>
      </c>
      <c r="D6" s="57" t="str">
        <f>E6</f>
        <v>หจก.โรงพิมพ์เจริญอักษร</v>
      </c>
      <c r="E6" s="78" t="s">
        <v>171</v>
      </c>
      <c r="F6" s="6">
        <v>54527</v>
      </c>
      <c r="G6" s="59">
        <f>I6</f>
        <v>13623</v>
      </c>
      <c r="H6" s="5">
        <f>I6</f>
        <v>13623</v>
      </c>
      <c r="I6" s="59">
        <v>13623</v>
      </c>
      <c r="J6" s="6" t="s">
        <v>642</v>
      </c>
      <c r="K6" s="33" t="s">
        <v>72</v>
      </c>
      <c r="L6" s="70">
        <v>24971</v>
      </c>
      <c r="M6" s="33" t="s">
        <v>15</v>
      </c>
    </row>
    <row r="7" spans="1:14" ht="20.399999999999999" x14ac:dyDescent="0.4">
      <c r="A7" s="13"/>
      <c r="B7" s="124" t="s">
        <v>441</v>
      </c>
      <c r="C7" s="43"/>
      <c r="D7" s="261"/>
      <c r="E7" s="129"/>
      <c r="F7" s="12"/>
      <c r="G7" s="59"/>
      <c r="H7" s="11"/>
      <c r="I7" s="203"/>
      <c r="J7" s="213"/>
      <c r="K7" s="68" t="s">
        <v>438</v>
      </c>
      <c r="L7" s="98"/>
      <c r="M7" s="13"/>
    </row>
    <row r="8" spans="1:14" ht="19.2" x14ac:dyDescent="0.35">
      <c r="A8" s="15"/>
      <c r="B8" s="25"/>
      <c r="C8" s="24"/>
      <c r="D8" s="113"/>
      <c r="E8" s="15" t="s">
        <v>19</v>
      </c>
      <c r="F8" s="19"/>
      <c r="G8" s="35"/>
      <c r="H8" s="20"/>
      <c r="I8" s="205"/>
      <c r="J8" s="292"/>
      <c r="K8" s="72">
        <v>24964</v>
      </c>
      <c r="L8" s="71"/>
      <c r="M8" s="15"/>
    </row>
    <row r="9" spans="1:14" ht="20.399999999999999" x14ac:dyDescent="0.4">
      <c r="A9" s="207">
        <v>2</v>
      </c>
      <c r="B9" s="61" t="s">
        <v>443</v>
      </c>
      <c r="C9" s="43" t="s">
        <v>309</v>
      </c>
      <c r="D9" s="96" t="str">
        <f>E9</f>
        <v>หจก.เชียงรายเทคโนคอม</v>
      </c>
      <c r="E9" s="129" t="s">
        <v>307</v>
      </c>
      <c r="F9" s="6">
        <v>20000</v>
      </c>
      <c r="G9" s="59">
        <f>I9</f>
        <v>7830</v>
      </c>
      <c r="H9" s="11">
        <f>I9</f>
        <v>7830</v>
      </c>
      <c r="I9" s="203">
        <v>7830</v>
      </c>
      <c r="J9" s="213" t="s">
        <v>642</v>
      </c>
      <c r="K9" s="33" t="s">
        <v>72</v>
      </c>
      <c r="L9" s="70">
        <v>24994</v>
      </c>
      <c r="M9" s="33" t="s">
        <v>15</v>
      </c>
    </row>
    <row r="10" spans="1:14" ht="20.399999999999999" x14ac:dyDescent="0.4">
      <c r="A10" s="13"/>
      <c r="B10" s="9" t="s">
        <v>19</v>
      </c>
      <c r="C10" s="41"/>
      <c r="D10" s="96" t="str">
        <f>E10</f>
        <v>โค้ตติ้ง (ไทยแลนด์) จำกัด</v>
      </c>
      <c r="E10" s="9" t="s">
        <v>406</v>
      </c>
      <c r="F10" s="12"/>
      <c r="G10" s="59"/>
      <c r="H10" s="12"/>
      <c r="I10" s="115"/>
      <c r="J10" s="115"/>
      <c r="K10" s="68" t="s">
        <v>442</v>
      </c>
      <c r="L10" s="98"/>
      <c r="M10" s="13" t="s">
        <v>37</v>
      </c>
    </row>
    <row r="11" spans="1:14" ht="19.2" x14ac:dyDescent="0.35">
      <c r="A11" s="15"/>
      <c r="B11" s="25" t="s">
        <v>19</v>
      </c>
      <c r="C11" s="24"/>
      <c r="D11" s="113"/>
      <c r="E11" s="25"/>
      <c r="F11" s="19"/>
      <c r="G11" s="35"/>
      <c r="H11" s="19"/>
      <c r="I11" s="107"/>
      <c r="J11" s="107"/>
      <c r="K11" s="72">
        <v>24979</v>
      </c>
      <c r="L11" s="71"/>
      <c r="M11" s="182"/>
    </row>
    <row r="12" spans="1:14" ht="19.2" x14ac:dyDescent="0.35">
      <c r="A12" s="207">
        <v>3</v>
      </c>
      <c r="B12" s="3" t="s">
        <v>347</v>
      </c>
      <c r="C12" s="32" t="s">
        <v>351</v>
      </c>
      <c r="D12" s="270" t="str">
        <f>E12</f>
        <v>หจก.ยุพินซัพพลาย แอนด์</v>
      </c>
      <c r="E12" s="33" t="s">
        <v>349</v>
      </c>
      <c r="F12" s="95">
        <v>15000</v>
      </c>
      <c r="G12" s="95">
        <f>I12</f>
        <v>14900</v>
      </c>
      <c r="H12" s="95">
        <f>I12</f>
        <v>14900</v>
      </c>
      <c r="I12" s="95">
        <v>14900</v>
      </c>
      <c r="J12" s="95" t="s">
        <v>642</v>
      </c>
      <c r="K12" s="33" t="s">
        <v>72</v>
      </c>
      <c r="L12" s="70">
        <v>24994</v>
      </c>
      <c r="M12" s="33" t="s">
        <v>15</v>
      </c>
    </row>
    <row r="13" spans="1:14" ht="19.2" x14ac:dyDescent="0.35">
      <c r="A13" s="200"/>
      <c r="B13" s="9" t="s">
        <v>445</v>
      </c>
      <c r="C13" s="41"/>
      <c r="D13" s="270" t="str">
        <f>E13</f>
        <v>เคมเทค 2003</v>
      </c>
      <c r="E13" s="13" t="s">
        <v>350</v>
      </c>
      <c r="F13" s="95"/>
      <c r="G13" s="95"/>
      <c r="H13" s="95"/>
      <c r="I13" s="95"/>
      <c r="J13" s="95"/>
      <c r="K13" s="68" t="s">
        <v>444</v>
      </c>
      <c r="L13" s="98"/>
      <c r="M13" s="13" t="s">
        <v>37</v>
      </c>
    </row>
    <row r="14" spans="1:14" ht="19.2" x14ac:dyDescent="0.35">
      <c r="A14" s="208"/>
      <c r="B14" s="31"/>
      <c r="C14" s="17"/>
      <c r="D14" s="17"/>
      <c r="E14" s="25"/>
      <c r="F14" s="20"/>
      <c r="G14" s="20"/>
      <c r="H14" s="20"/>
      <c r="I14" s="19"/>
      <c r="J14" s="19"/>
      <c r="K14" s="72">
        <v>24979</v>
      </c>
      <c r="L14" s="71"/>
      <c r="M14" s="182"/>
    </row>
    <row r="15" spans="1:14" ht="20.399999999999999" x14ac:dyDescent="0.4">
      <c r="A15" s="207">
        <v>4</v>
      </c>
      <c r="B15" s="30" t="s">
        <v>446</v>
      </c>
      <c r="C15" s="57" t="s">
        <v>111</v>
      </c>
      <c r="D15" s="57" t="str">
        <f>E15</f>
        <v>หจก.พรพาณิชย์วัสดุ</v>
      </c>
      <c r="E15" s="78" t="s">
        <v>97</v>
      </c>
      <c r="F15" s="11">
        <v>1352</v>
      </c>
      <c r="G15" s="11">
        <f>I15</f>
        <v>300</v>
      </c>
      <c r="H15" s="11">
        <f>I15</f>
        <v>300</v>
      </c>
      <c r="I15" s="11">
        <v>300</v>
      </c>
      <c r="J15" s="11" t="s">
        <v>642</v>
      </c>
      <c r="K15" s="33" t="s">
        <v>72</v>
      </c>
      <c r="L15" s="70">
        <v>24989</v>
      </c>
      <c r="M15" s="33" t="s">
        <v>15</v>
      </c>
    </row>
    <row r="16" spans="1:14" ht="20.399999999999999" x14ac:dyDescent="0.4">
      <c r="A16" s="200"/>
      <c r="B16" s="30" t="s">
        <v>447</v>
      </c>
      <c r="C16" s="43"/>
      <c r="D16" s="57" t="str">
        <f>E16</f>
        <v>ก่อสร้าง</v>
      </c>
      <c r="E16" s="129" t="s">
        <v>98</v>
      </c>
      <c r="F16" s="11"/>
      <c r="G16" s="11"/>
      <c r="H16" s="11"/>
      <c r="I16" s="11"/>
      <c r="J16" s="11"/>
      <c r="K16" s="68" t="s">
        <v>448</v>
      </c>
      <c r="L16" s="98"/>
      <c r="M16" s="13" t="s">
        <v>37</v>
      </c>
    </row>
    <row r="17" spans="1:13" ht="19.2" x14ac:dyDescent="0.35">
      <c r="A17" s="208"/>
      <c r="B17" s="31"/>
      <c r="C17" s="17"/>
      <c r="D17" s="17"/>
      <c r="E17" s="25"/>
      <c r="F17" s="20"/>
      <c r="G17" s="20"/>
      <c r="H17" s="20"/>
      <c r="I17" s="19"/>
      <c r="J17" s="19"/>
      <c r="K17" s="72">
        <v>24987</v>
      </c>
      <c r="L17" s="71"/>
      <c r="M17" s="182"/>
    </row>
    <row r="18" spans="1:13" ht="19.2" x14ac:dyDescent="0.35">
      <c r="A18" s="207">
        <v>5</v>
      </c>
      <c r="B18" s="30" t="s">
        <v>449</v>
      </c>
      <c r="C18" s="32" t="s">
        <v>142</v>
      </c>
      <c r="D18" s="270" t="str">
        <f>E18</f>
        <v>หจก.พะเยา นำไพศาล</v>
      </c>
      <c r="E18" s="33" t="s">
        <v>143</v>
      </c>
      <c r="F18" s="11">
        <v>20000</v>
      </c>
      <c r="G18" s="11">
        <f>I18</f>
        <v>4400</v>
      </c>
      <c r="H18" s="11">
        <f>I18</f>
        <v>4400</v>
      </c>
      <c r="I18" s="11">
        <v>4400</v>
      </c>
      <c r="J18" s="11" t="s">
        <v>642</v>
      </c>
      <c r="K18" s="33" t="s">
        <v>72</v>
      </c>
      <c r="L18" s="70">
        <v>25001</v>
      </c>
      <c r="M18" s="33" t="s">
        <v>15</v>
      </c>
    </row>
    <row r="19" spans="1:13" ht="19.2" x14ac:dyDescent="0.35">
      <c r="A19" s="200"/>
      <c r="B19" s="30" t="s">
        <v>450</v>
      </c>
      <c r="C19" s="10"/>
      <c r="D19" s="10"/>
      <c r="E19" s="9"/>
      <c r="F19" s="11"/>
      <c r="G19" s="11"/>
      <c r="H19" s="11"/>
      <c r="I19" s="11"/>
      <c r="J19" s="11"/>
      <c r="K19" s="68" t="s">
        <v>448</v>
      </c>
      <c r="L19" s="98"/>
      <c r="M19" s="13" t="s">
        <v>37</v>
      </c>
    </row>
    <row r="20" spans="1:13" ht="19.2" x14ac:dyDescent="0.35">
      <c r="A20" s="208"/>
      <c r="B20" s="31"/>
      <c r="C20" s="17"/>
      <c r="D20" s="17"/>
      <c r="E20" s="25"/>
      <c r="F20" s="20"/>
      <c r="G20" s="20"/>
      <c r="H20" s="20"/>
      <c r="I20" s="19"/>
      <c r="J20" s="19"/>
      <c r="K20" s="72">
        <v>24989</v>
      </c>
      <c r="L20" s="71"/>
      <c r="M20" s="182"/>
    </row>
    <row r="21" spans="1:13" ht="21.75" customHeight="1" x14ac:dyDescent="0.35">
      <c r="A21" s="207">
        <v>6</v>
      </c>
      <c r="B21" s="30" t="s">
        <v>451</v>
      </c>
      <c r="C21" s="32" t="s">
        <v>454</v>
      </c>
      <c r="D21" s="10" t="str">
        <f>E21</f>
        <v>นางสุภาวดี  ธนะรัตน์</v>
      </c>
      <c r="E21" s="9" t="s">
        <v>461</v>
      </c>
      <c r="F21" s="11">
        <v>40904</v>
      </c>
      <c r="G21" s="11">
        <f>I21</f>
        <v>960</v>
      </c>
      <c r="H21" s="11">
        <f>I21</f>
        <v>960</v>
      </c>
      <c r="I21" s="11">
        <v>960</v>
      </c>
      <c r="J21" s="11" t="s">
        <v>642</v>
      </c>
      <c r="K21" s="33" t="s">
        <v>112</v>
      </c>
      <c r="L21" s="70">
        <v>24991</v>
      </c>
      <c r="M21" s="33" t="s">
        <v>15</v>
      </c>
    </row>
    <row r="22" spans="1:13" ht="22.5" customHeight="1" x14ac:dyDescent="0.35">
      <c r="A22" s="200"/>
      <c r="B22" s="30"/>
      <c r="C22" s="10"/>
      <c r="D22" s="10" t="str">
        <f>E22</f>
        <v>ร้านธนากรบล๊อก</v>
      </c>
      <c r="E22" s="9" t="s">
        <v>453</v>
      </c>
      <c r="F22" s="11"/>
      <c r="G22" s="11"/>
      <c r="H22" s="11"/>
      <c r="I22" s="11"/>
      <c r="J22" s="11"/>
      <c r="K22" s="68" t="s">
        <v>452</v>
      </c>
      <c r="L22" s="98"/>
      <c r="M22" s="13" t="s">
        <v>37</v>
      </c>
    </row>
    <row r="23" spans="1:13" ht="21.75" customHeight="1" x14ac:dyDescent="0.35">
      <c r="A23" s="208"/>
      <c r="B23" s="31"/>
      <c r="C23" s="17"/>
      <c r="D23" s="17"/>
      <c r="E23" s="25"/>
      <c r="F23" s="20"/>
      <c r="G23" s="20"/>
      <c r="H23" s="20"/>
      <c r="I23" s="19"/>
      <c r="J23" s="19"/>
      <c r="K23" s="72">
        <v>24979</v>
      </c>
      <c r="L23" s="71"/>
      <c r="M23" s="182"/>
    </row>
    <row r="24" spans="1:13" ht="24.75" customHeight="1" x14ac:dyDescent="0.35">
      <c r="A24" s="207">
        <v>7</v>
      </c>
      <c r="B24" s="37" t="s">
        <v>139</v>
      </c>
      <c r="C24" s="41" t="s">
        <v>125</v>
      </c>
      <c r="D24" s="262" t="str">
        <f>E24</f>
        <v>บ. เชียงใหม่เฟรชมิคล์ จำกัด</v>
      </c>
      <c r="E24" s="13" t="s">
        <v>462</v>
      </c>
      <c r="F24" s="11">
        <v>41330</v>
      </c>
      <c r="G24" s="11">
        <f>I24</f>
        <v>29034.2</v>
      </c>
      <c r="H24" s="11">
        <f>I24</f>
        <v>29034.2</v>
      </c>
      <c r="I24" s="95">
        <v>29034.2</v>
      </c>
      <c r="J24" s="95" t="s">
        <v>642</v>
      </c>
      <c r="K24" s="8" t="s">
        <v>126</v>
      </c>
      <c r="L24" s="1">
        <v>25111</v>
      </c>
      <c r="M24" s="7" t="s">
        <v>15</v>
      </c>
    </row>
    <row r="25" spans="1:13" ht="21" customHeight="1" x14ac:dyDescent="0.35">
      <c r="A25" s="200"/>
      <c r="B25" s="39" t="s">
        <v>455</v>
      </c>
      <c r="C25" s="39"/>
      <c r="D25" s="30"/>
      <c r="E25" s="39"/>
      <c r="F25" s="11"/>
      <c r="G25" s="11"/>
      <c r="H25" s="11"/>
      <c r="I25" s="11"/>
      <c r="J25" s="11"/>
      <c r="K25" s="8" t="s">
        <v>459</v>
      </c>
      <c r="L25" s="45"/>
      <c r="M25" s="14" t="s">
        <v>37</v>
      </c>
    </row>
    <row r="26" spans="1:13" ht="26.25" customHeight="1" x14ac:dyDescent="0.4">
      <c r="A26" s="200"/>
      <c r="B26" s="25" t="s">
        <v>457</v>
      </c>
      <c r="C26" s="46"/>
      <c r="D26" s="97"/>
      <c r="E26" s="80"/>
      <c r="F26" s="20"/>
      <c r="G26" s="20"/>
      <c r="H26" s="20"/>
      <c r="I26" s="20"/>
      <c r="J26" s="20"/>
      <c r="K26" s="72">
        <v>24985</v>
      </c>
      <c r="L26" s="49"/>
      <c r="M26" s="22" t="s">
        <v>19</v>
      </c>
    </row>
    <row r="27" spans="1:13" ht="27.75" customHeight="1" x14ac:dyDescent="0.4">
      <c r="A27" s="207">
        <v>8</v>
      </c>
      <c r="B27" s="39" t="s">
        <v>39</v>
      </c>
      <c r="C27" s="41" t="s">
        <v>125</v>
      </c>
      <c r="D27" s="262" t="str">
        <f>E27</f>
        <v>บ. เชียงใหม่เฟรชมิคล์ จำกัด</v>
      </c>
      <c r="E27" s="33" t="s">
        <v>462</v>
      </c>
      <c r="F27" s="216">
        <v>153000</v>
      </c>
      <c r="G27" s="216">
        <f>I27</f>
        <v>111670</v>
      </c>
      <c r="H27" s="216">
        <f>I27</f>
        <v>111670</v>
      </c>
      <c r="I27" s="216">
        <v>111670</v>
      </c>
      <c r="J27" s="298" t="s">
        <v>642</v>
      </c>
      <c r="K27" s="8" t="s">
        <v>126</v>
      </c>
      <c r="L27" s="1">
        <v>25111</v>
      </c>
      <c r="M27" s="7" t="s">
        <v>15</v>
      </c>
    </row>
    <row r="28" spans="1:13" ht="24" customHeight="1" x14ac:dyDescent="0.35">
      <c r="A28" s="200"/>
      <c r="B28" s="39" t="s">
        <v>455</v>
      </c>
      <c r="C28" s="41"/>
      <c r="D28" s="41"/>
      <c r="E28" s="9"/>
      <c r="F28" s="11"/>
      <c r="G28" s="11"/>
      <c r="H28" s="11"/>
      <c r="I28" s="95"/>
      <c r="J28" s="95"/>
      <c r="K28" s="8" t="s">
        <v>460</v>
      </c>
      <c r="L28" s="45"/>
      <c r="M28" s="14" t="s">
        <v>37</v>
      </c>
    </row>
    <row r="29" spans="1:13" ht="26.25" customHeight="1" x14ac:dyDescent="0.35">
      <c r="A29" s="202"/>
      <c r="B29" s="40" t="s">
        <v>456</v>
      </c>
      <c r="C29" s="40"/>
      <c r="D29" s="31"/>
      <c r="E29" s="31"/>
      <c r="F29" s="20"/>
      <c r="G29" s="20"/>
      <c r="H29" s="20"/>
      <c r="I29" s="214"/>
      <c r="J29" s="214"/>
      <c r="K29" s="72">
        <v>24985</v>
      </c>
      <c r="L29" s="49"/>
      <c r="M29" s="22" t="s">
        <v>19</v>
      </c>
    </row>
  </sheetData>
  <mergeCells count="4">
    <mergeCell ref="A1:M1"/>
    <mergeCell ref="A2:M2"/>
    <mergeCell ref="A3:M3"/>
    <mergeCell ref="K4:L4"/>
  </mergeCells>
  <pageMargins left="0.25" right="0.25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E618-A07E-4FDC-BABC-27F32BF480FF}">
  <sheetPr>
    <pageSetUpPr fitToPage="1"/>
  </sheetPr>
  <dimension ref="A1:P38"/>
  <sheetViews>
    <sheetView topLeftCell="A31" zoomScale="110" zoomScaleNormal="110" workbookViewId="0">
      <selection activeCell="J6" sqref="J6"/>
    </sheetView>
  </sheetViews>
  <sheetFormatPr defaultRowHeight="13.8" x14ac:dyDescent="0.25"/>
  <cols>
    <col min="1" max="1" width="5.8984375" customWidth="1"/>
    <col min="2" max="2" width="27.59765625" customWidth="1"/>
    <col min="3" max="3" width="17.69921875" customWidth="1"/>
    <col min="4" max="4" width="19.69921875" customWidth="1"/>
    <col min="5" max="5" width="19.59765625" customWidth="1"/>
    <col min="6" max="6" width="12.796875" customWidth="1"/>
    <col min="7" max="7" width="11.8984375" customWidth="1"/>
    <col min="8" max="8" width="11.796875" customWidth="1"/>
    <col min="9" max="10" width="13.59765625" customWidth="1"/>
    <col min="11" max="11" width="14.09765625" customWidth="1"/>
    <col min="12" max="12" width="12.09765625" customWidth="1"/>
    <col min="13" max="13" width="12.5" customWidth="1"/>
  </cols>
  <sheetData>
    <row r="1" spans="1:14" ht="23.25" customHeight="1" x14ac:dyDescent="0.4">
      <c r="A1" s="278" t="s">
        <v>458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24.75" customHeight="1" x14ac:dyDescent="0.4">
      <c r="A2" s="278" t="s">
        <v>162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4.75" customHeight="1" x14ac:dyDescent="0.4">
      <c r="A3" s="278" t="s">
        <v>492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19.2" x14ac:dyDescent="0.35">
      <c r="A4" s="103" t="s">
        <v>1</v>
      </c>
      <c r="B4" s="103" t="s">
        <v>8</v>
      </c>
      <c r="C4" s="103" t="s">
        <v>2</v>
      </c>
      <c r="D4" s="103" t="s">
        <v>635</v>
      </c>
      <c r="E4" s="103" t="s">
        <v>635</v>
      </c>
      <c r="F4" s="103" t="s">
        <v>3</v>
      </c>
      <c r="G4" s="103" t="s">
        <v>638</v>
      </c>
      <c r="H4" s="103" t="s">
        <v>639</v>
      </c>
      <c r="I4" s="103" t="s">
        <v>640</v>
      </c>
      <c r="J4" s="271" t="s">
        <v>641</v>
      </c>
      <c r="K4" s="279" t="s">
        <v>5</v>
      </c>
      <c r="L4" s="280"/>
      <c r="M4" s="103" t="s">
        <v>6</v>
      </c>
      <c r="N4" s="102"/>
    </row>
    <row r="5" spans="1:14" ht="19.2" x14ac:dyDescent="0.35">
      <c r="A5" s="108" t="s">
        <v>7</v>
      </c>
      <c r="B5" s="109" t="s">
        <v>19</v>
      </c>
      <c r="C5" s="108" t="s">
        <v>9</v>
      </c>
      <c r="D5" s="108" t="s">
        <v>636</v>
      </c>
      <c r="E5" s="108" t="s">
        <v>637</v>
      </c>
      <c r="F5" s="108" t="s">
        <v>11</v>
      </c>
      <c r="G5" s="108"/>
      <c r="H5" s="108"/>
      <c r="I5" s="108" t="s">
        <v>12</v>
      </c>
      <c r="J5" s="108"/>
      <c r="K5" s="110" t="s">
        <v>70</v>
      </c>
      <c r="L5" s="258" t="s">
        <v>71</v>
      </c>
      <c r="M5" s="108"/>
      <c r="N5" s="102"/>
    </row>
    <row r="6" spans="1:14" ht="20.399999999999999" x14ac:dyDescent="0.4">
      <c r="A6" s="206">
        <v>1</v>
      </c>
      <c r="B6" s="61" t="s">
        <v>465</v>
      </c>
      <c r="C6" s="32" t="s">
        <v>142</v>
      </c>
      <c r="D6" s="270" t="str">
        <f>E6</f>
        <v>หจก.พะเยา นำไพศาล</v>
      </c>
      <c r="E6" s="33" t="s">
        <v>143</v>
      </c>
      <c r="F6" s="6">
        <v>20000</v>
      </c>
      <c r="G6" s="59">
        <f>I6</f>
        <v>4400</v>
      </c>
      <c r="H6" s="11">
        <f>I6</f>
        <v>4400</v>
      </c>
      <c r="I6" s="5">
        <v>4400</v>
      </c>
      <c r="J6" s="6" t="s">
        <v>642</v>
      </c>
      <c r="K6" s="33" t="s">
        <v>72</v>
      </c>
      <c r="L6" s="70">
        <v>25001</v>
      </c>
      <c r="M6" s="33" t="s">
        <v>15</v>
      </c>
    </row>
    <row r="7" spans="1:14" ht="20.399999999999999" x14ac:dyDescent="0.4">
      <c r="A7" s="13"/>
      <c r="B7" s="124" t="s">
        <v>466</v>
      </c>
      <c r="C7" s="43"/>
      <c r="D7" s="261"/>
      <c r="E7" s="129"/>
      <c r="F7" s="12"/>
      <c r="G7" s="59"/>
      <c r="H7" s="11"/>
      <c r="I7" s="95"/>
      <c r="J7" s="213"/>
      <c r="K7" s="68" t="s">
        <v>464</v>
      </c>
      <c r="L7" s="98"/>
      <c r="M7" s="13"/>
    </row>
    <row r="8" spans="1:14" ht="19.2" x14ac:dyDescent="0.35">
      <c r="A8" s="15"/>
      <c r="B8" s="25"/>
      <c r="C8" s="24"/>
      <c r="D8" s="113"/>
      <c r="E8" s="15" t="s">
        <v>19</v>
      </c>
      <c r="F8" s="19"/>
      <c r="G8" s="35"/>
      <c r="H8" s="20"/>
      <c r="I8" s="214"/>
      <c r="J8" s="292"/>
      <c r="K8" s="72">
        <v>24988</v>
      </c>
      <c r="L8" s="71"/>
      <c r="M8" s="15"/>
    </row>
    <row r="9" spans="1:14" ht="20.399999999999999" x14ac:dyDescent="0.4">
      <c r="A9" s="207">
        <v>2</v>
      </c>
      <c r="B9" s="30" t="s">
        <v>469</v>
      </c>
      <c r="C9" s="57" t="s">
        <v>111</v>
      </c>
      <c r="D9" s="57" t="str">
        <f>E9</f>
        <v>หจก.พรพาณิชย์วัสดุ</v>
      </c>
      <c r="E9" s="78" t="s">
        <v>97</v>
      </c>
      <c r="F9" s="6">
        <v>40000</v>
      </c>
      <c r="G9" s="59">
        <f>I9</f>
        <v>38800</v>
      </c>
      <c r="H9" s="11">
        <f>I9</f>
        <v>38800</v>
      </c>
      <c r="I9" s="95">
        <v>38800</v>
      </c>
      <c r="J9" s="213" t="s">
        <v>642</v>
      </c>
      <c r="K9" s="33" t="s">
        <v>72</v>
      </c>
      <c r="L9" s="70">
        <v>25014</v>
      </c>
      <c r="M9" s="33" t="s">
        <v>15</v>
      </c>
    </row>
    <row r="10" spans="1:14" ht="20.399999999999999" x14ac:dyDescent="0.4">
      <c r="A10" s="13"/>
      <c r="B10" s="30" t="s">
        <v>470</v>
      </c>
      <c r="C10" s="43"/>
      <c r="D10" s="57" t="str">
        <f>E10</f>
        <v>ก่อสร้าง</v>
      </c>
      <c r="E10" s="129" t="s">
        <v>98</v>
      </c>
      <c r="F10" s="12"/>
      <c r="G10" s="59"/>
      <c r="H10" s="11"/>
      <c r="I10" s="11"/>
      <c r="J10" s="12"/>
      <c r="K10" s="68" t="s">
        <v>468</v>
      </c>
      <c r="L10" s="98"/>
      <c r="M10" s="13" t="s">
        <v>37</v>
      </c>
    </row>
    <row r="11" spans="1:14" ht="19.2" x14ac:dyDescent="0.35">
      <c r="A11" s="15"/>
      <c r="B11" s="31" t="s">
        <v>471</v>
      </c>
      <c r="C11" s="17"/>
      <c r="D11" s="17"/>
      <c r="E11" s="25"/>
      <c r="F11" s="19"/>
      <c r="G11" s="35"/>
      <c r="H11" s="20"/>
      <c r="I11" s="20"/>
      <c r="J11" s="19"/>
      <c r="K11" s="72">
        <v>25000</v>
      </c>
      <c r="L11" s="71"/>
      <c r="M11" s="182"/>
    </row>
    <row r="12" spans="1:14" ht="21" x14ac:dyDescent="0.4">
      <c r="A12" s="86">
        <v>3</v>
      </c>
      <c r="B12" s="30" t="s">
        <v>469</v>
      </c>
      <c r="C12" s="57" t="s">
        <v>111</v>
      </c>
      <c r="D12" s="57" t="str">
        <f>E12</f>
        <v>หจก.พรพาณิชย์วัสดุ</v>
      </c>
      <c r="E12" s="78" t="s">
        <v>97</v>
      </c>
      <c r="F12" s="6">
        <v>40000</v>
      </c>
      <c r="G12" s="59">
        <f>I12</f>
        <v>38800</v>
      </c>
      <c r="H12" s="11">
        <f>I12</f>
        <v>38800</v>
      </c>
      <c r="I12" s="95">
        <v>38800</v>
      </c>
      <c r="J12" s="213" t="s">
        <v>642</v>
      </c>
      <c r="K12" s="33" t="s">
        <v>72</v>
      </c>
      <c r="L12" s="70">
        <v>25014</v>
      </c>
      <c r="M12" s="33" t="s">
        <v>15</v>
      </c>
    </row>
    <row r="13" spans="1:14" ht="20.399999999999999" x14ac:dyDescent="0.4">
      <c r="A13" s="30"/>
      <c r="B13" s="30" t="s">
        <v>470</v>
      </c>
      <c r="C13" s="43"/>
      <c r="D13" s="57" t="str">
        <f>E13</f>
        <v>ก่อสร้าง</v>
      </c>
      <c r="E13" s="129" t="s">
        <v>98</v>
      </c>
      <c r="F13" s="12"/>
      <c r="G13" s="59"/>
      <c r="H13" s="11"/>
      <c r="I13" s="11"/>
      <c r="J13" s="12"/>
      <c r="K13" s="68" t="s">
        <v>467</v>
      </c>
      <c r="L13" s="98"/>
      <c r="M13" s="13" t="s">
        <v>37</v>
      </c>
    </row>
    <row r="14" spans="1:14" ht="19.2" x14ac:dyDescent="0.35">
      <c r="A14" s="31"/>
      <c r="B14" s="31" t="s">
        <v>472</v>
      </c>
      <c r="C14" s="17"/>
      <c r="D14" s="17"/>
      <c r="E14" s="25"/>
      <c r="F14" s="19"/>
      <c r="G14" s="35"/>
      <c r="H14" s="20"/>
      <c r="I14" s="20"/>
      <c r="J14" s="19"/>
      <c r="K14" s="72">
        <v>25000</v>
      </c>
      <c r="L14" s="71"/>
      <c r="M14" s="182"/>
    </row>
    <row r="15" spans="1:14" ht="21" x14ac:dyDescent="0.4">
      <c r="A15" s="86">
        <v>4</v>
      </c>
      <c r="B15" s="61" t="s">
        <v>100</v>
      </c>
      <c r="C15" s="32" t="s">
        <v>142</v>
      </c>
      <c r="D15" s="270" t="str">
        <f>E15</f>
        <v>ร้านศรีนวลการยาง</v>
      </c>
      <c r="E15" s="33" t="s">
        <v>474</v>
      </c>
      <c r="F15" s="6">
        <v>26450</v>
      </c>
      <c r="G15" s="59">
        <f>I15</f>
        <v>13650</v>
      </c>
      <c r="H15" s="11">
        <f>I15</f>
        <v>13650</v>
      </c>
      <c r="I15" s="11">
        <v>13650</v>
      </c>
      <c r="J15" s="12" t="s">
        <v>642</v>
      </c>
      <c r="K15" s="33" t="s">
        <v>72</v>
      </c>
      <c r="L15" s="70">
        <v>25013</v>
      </c>
      <c r="M15" s="33" t="s">
        <v>15</v>
      </c>
    </row>
    <row r="16" spans="1:14" ht="20.399999999999999" x14ac:dyDescent="0.4">
      <c r="A16" s="217"/>
      <c r="B16" s="124" t="s">
        <v>473</v>
      </c>
      <c r="C16" s="43"/>
      <c r="D16" s="270" t="str">
        <f>E16</f>
        <v>โดยนายศรีนวล  ใจลา</v>
      </c>
      <c r="E16" s="129" t="s">
        <v>494</v>
      </c>
      <c r="F16" s="12"/>
      <c r="G16" s="59"/>
      <c r="H16" s="11"/>
      <c r="I16" s="95"/>
      <c r="J16" s="213"/>
      <c r="K16" s="68" t="s">
        <v>475</v>
      </c>
      <c r="L16" s="98"/>
      <c r="M16" s="13"/>
    </row>
    <row r="17" spans="1:13" ht="19.2" x14ac:dyDescent="0.35">
      <c r="A17" s="182"/>
      <c r="B17" s="25"/>
      <c r="C17" s="24"/>
      <c r="D17" s="113"/>
      <c r="E17" s="15" t="s">
        <v>19</v>
      </c>
      <c r="F17" s="19"/>
      <c r="G17" s="35"/>
      <c r="H17" s="20"/>
      <c r="I17" s="214"/>
      <c r="J17" s="292"/>
      <c r="K17" s="72">
        <v>25009</v>
      </c>
      <c r="L17" s="71"/>
      <c r="M17" s="15"/>
    </row>
    <row r="18" spans="1:13" ht="21" x14ac:dyDescent="0.4">
      <c r="A18" s="86">
        <v>5</v>
      </c>
      <c r="B18" s="61" t="s">
        <v>477</v>
      </c>
      <c r="C18" s="43" t="s">
        <v>229</v>
      </c>
      <c r="D18" s="261" t="str">
        <f>E18</f>
        <v>หจก. จักร์ธรรมภรณ์</v>
      </c>
      <c r="E18" s="9" t="s">
        <v>228</v>
      </c>
      <c r="F18" s="6">
        <v>21025</v>
      </c>
      <c r="G18" s="59">
        <f>I18</f>
        <v>19430</v>
      </c>
      <c r="H18" s="11">
        <f>I18</f>
        <v>19430</v>
      </c>
      <c r="I18" s="11">
        <v>19430</v>
      </c>
      <c r="J18" s="12" t="s">
        <v>642</v>
      </c>
      <c r="K18" s="33" t="s">
        <v>72</v>
      </c>
      <c r="L18" s="70">
        <v>25020</v>
      </c>
      <c r="M18" s="33" t="s">
        <v>15</v>
      </c>
    </row>
    <row r="19" spans="1:13" ht="20.399999999999999" x14ac:dyDescent="0.4">
      <c r="A19" s="217"/>
      <c r="B19" s="124" t="s">
        <v>478</v>
      </c>
      <c r="C19" s="43"/>
      <c r="D19" s="261"/>
      <c r="E19" s="129"/>
      <c r="F19" s="12"/>
      <c r="G19" s="59"/>
      <c r="H19" s="11"/>
      <c r="I19" s="95"/>
      <c r="J19" s="213"/>
      <c r="K19" s="68" t="s">
        <v>476</v>
      </c>
      <c r="L19" s="98"/>
      <c r="M19" s="13"/>
    </row>
    <row r="20" spans="1:13" ht="19.2" x14ac:dyDescent="0.35">
      <c r="A20" s="182"/>
      <c r="B20" s="25"/>
      <c r="C20" s="24"/>
      <c r="D20" s="113"/>
      <c r="E20" s="15" t="s">
        <v>19</v>
      </c>
      <c r="F20" s="19"/>
      <c r="G20" s="35"/>
      <c r="H20" s="20"/>
      <c r="I20" s="214"/>
      <c r="J20" s="292"/>
      <c r="K20" s="72">
        <v>25013</v>
      </c>
      <c r="L20" s="71"/>
      <c r="M20" s="15"/>
    </row>
    <row r="21" spans="1:13" ht="21" x14ac:dyDescent="0.4">
      <c r="A21" s="86">
        <v>6</v>
      </c>
      <c r="B21" s="23" t="s">
        <v>480</v>
      </c>
      <c r="C21" s="60" t="s">
        <v>428</v>
      </c>
      <c r="D21" s="261" t="str">
        <f>E21</f>
        <v xml:space="preserve"> อู่ช่างหนุ่ม</v>
      </c>
      <c r="E21" s="13" t="s">
        <v>427</v>
      </c>
      <c r="F21" s="204">
        <v>85038.05</v>
      </c>
      <c r="G21" s="203">
        <f>I21</f>
        <v>1800</v>
      </c>
      <c r="H21" s="95">
        <f>I21</f>
        <v>1800</v>
      </c>
      <c r="I21" s="11">
        <v>1800</v>
      </c>
      <c r="J21" s="12" t="s">
        <v>642</v>
      </c>
      <c r="K21" s="33" t="s">
        <v>112</v>
      </c>
      <c r="L21" s="70">
        <v>25001</v>
      </c>
      <c r="M21" s="33" t="s">
        <v>15</v>
      </c>
    </row>
    <row r="22" spans="1:13" ht="20.399999999999999" x14ac:dyDescent="0.4">
      <c r="A22" s="217"/>
      <c r="B22" s="23" t="s">
        <v>481</v>
      </c>
      <c r="C22" s="41"/>
      <c r="D22" s="261" t="str">
        <f>E22</f>
        <v>โดยนายสงกรานต์  มีทอง</v>
      </c>
      <c r="E22" s="9" t="s">
        <v>431</v>
      </c>
      <c r="F22" s="12"/>
      <c r="G22" s="59"/>
      <c r="H22" s="11"/>
      <c r="I22" s="95"/>
      <c r="J22" s="213"/>
      <c r="K22" s="68" t="s">
        <v>479</v>
      </c>
      <c r="L22" s="98"/>
      <c r="M22" s="13"/>
    </row>
    <row r="23" spans="1:13" ht="19.2" x14ac:dyDescent="0.35">
      <c r="A23" s="182"/>
      <c r="B23" s="16" t="s">
        <v>426</v>
      </c>
      <c r="C23" s="208"/>
      <c r="D23" s="208"/>
      <c r="E23" s="40"/>
      <c r="F23" s="19"/>
      <c r="G23" s="35"/>
      <c r="H23" s="20"/>
      <c r="I23" s="214"/>
      <c r="J23" s="292"/>
      <c r="K23" s="72">
        <v>24993</v>
      </c>
      <c r="L23" s="71"/>
      <c r="M23" s="15"/>
    </row>
    <row r="24" spans="1:13" ht="21" x14ac:dyDescent="0.4">
      <c r="A24" s="86">
        <v>7</v>
      </c>
      <c r="B24" s="23" t="s">
        <v>487</v>
      </c>
      <c r="C24" s="60" t="s">
        <v>486</v>
      </c>
      <c r="D24" s="261" t="str">
        <f>E24</f>
        <v>สุคตการพิมพ์ คอมพิวเตอร์</v>
      </c>
      <c r="E24" s="13" t="s">
        <v>483</v>
      </c>
      <c r="F24" s="6">
        <v>1200</v>
      </c>
      <c r="G24" s="59">
        <f>I24</f>
        <v>1200</v>
      </c>
      <c r="H24" s="11">
        <f>I24</f>
        <v>1200</v>
      </c>
      <c r="I24" s="11">
        <v>1200</v>
      </c>
      <c r="J24" s="12" t="s">
        <v>642</v>
      </c>
      <c r="K24" s="33" t="s">
        <v>112</v>
      </c>
      <c r="L24" s="70">
        <v>25016</v>
      </c>
      <c r="M24" s="33" t="s">
        <v>15</v>
      </c>
    </row>
    <row r="25" spans="1:13" ht="20.399999999999999" x14ac:dyDescent="0.4">
      <c r="A25" s="217"/>
      <c r="B25" s="23" t="s">
        <v>488</v>
      </c>
      <c r="C25" s="41"/>
      <c r="D25" s="261" t="str">
        <f>E25</f>
        <v>โดยนายสุคต  มอยเซีย</v>
      </c>
      <c r="E25" s="9" t="s">
        <v>484</v>
      </c>
      <c r="F25" s="12"/>
      <c r="G25" s="59"/>
      <c r="H25" s="11"/>
      <c r="I25" s="95"/>
      <c r="J25" s="213"/>
      <c r="K25" s="68" t="s">
        <v>485</v>
      </c>
      <c r="L25" s="98"/>
      <c r="M25" s="13"/>
    </row>
    <row r="26" spans="1:13" ht="24" customHeight="1" x14ac:dyDescent="0.35">
      <c r="A26" s="182"/>
      <c r="B26" s="16" t="s">
        <v>489</v>
      </c>
      <c r="C26" s="208"/>
      <c r="D26" s="208"/>
      <c r="E26" s="40"/>
      <c r="F26" s="19"/>
      <c r="G26" s="35"/>
      <c r="H26" s="20"/>
      <c r="I26" s="214"/>
      <c r="J26" s="292"/>
      <c r="K26" s="72">
        <v>25001</v>
      </c>
      <c r="L26" s="71"/>
      <c r="M26" s="15"/>
    </row>
    <row r="27" spans="1:13" ht="21" x14ac:dyDescent="0.4">
      <c r="A27" s="86">
        <v>8</v>
      </c>
      <c r="B27" s="23" t="s">
        <v>480</v>
      </c>
      <c r="C27" s="43" t="s">
        <v>122</v>
      </c>
      <c r="D27" s="261" t="str">
        <f>E27</f>
        <v>บริษัทโตโยต้าพะเยา</v>
      </c>
      <c r="E27" s="33" t="s">
        <v>121</v>
      </c>
      <c r="F27" s="204">
        <v>83238.05</v>
      </c>
      <c r="G27" s="203">
        <f>I27</f>
        <v>9416.43</v>
      </c>
      <c r="H27" s="299">
        <f>I27</f>
        <v>9416.43</v>
      </c>
      <c r="I27" s="204">
        <v>9416.43</v>
      </c>
      <c r="J27" s="204" t="s">
        <v>642</v>
      </c>
      <c r="K27" s="33" t="s">
        <v>112</v>
      </c>
      <c r="L27" s="70">
        <v>25008</v>
      </c>
      <c r="M27" s="33" t="s">
        <v>15</v>
      </c>
    </row>
    <row r="28" spans="1:13" ht="20.399999999999999" x14ac:dyDescent="0.4">
      <c r="A28" s="217"/>
      <c r="B28" s="218" t="s">
        <v>490</v>
      </c>
      <c r="C28" s="43"/>
      <c r="D28" s="261" t="str">
        <f>E28</f>
        <v>(1994)ผู้จำหน่ายโตโยต้า</v>
      </c>
      <c r="E28" s="129" t="s">
        <v>491</v>
      </c>
      <c r="F28" s="12"/>
      <c r="G28" s="59"/>
      <c r="H28" s="11"/>
      <c r="I28" s="213"/>
      <c r="J28" s="213"/>
      <c r="K28" s="68" t="s">
        <v>493</v>
      </c>
      <c r="L28" s="98"/>
      <c r="M28" s="13"/>
    </row>
    <row r="29" spans="1:13" ht="19.2" x14ac:dyDescent="0.35">
      <c r="A29" s="182"/>
      <c r="B29" s="16" t="s">
        <v>495</v>
      </c>
      <c r="C29" s="24"/>
      <c r="D29" s="113"/>
      <c r="E29" s="15" t="s">
        <v>19</v>
      </c>
      <c r="F29" s="19"/>
      <c r="G29" s="35"/>
      <c r="H29" s="20"/>
      <c r="I29" s="292"/>
      <c r="J29" s="292"/>
      <c r="K29" s="72">
        <v>25007</v>
      </c>
      <c r="L29" s="71"/>
      <c r="M29" s="15"/>
    </row>
    <row r="30" spans="1:13" ht="21" x14ac:dyDescent="0.4">
      <c r="A30" s="86">
        <v>9</v>
      </c>
      <c r="B30" s="29" t="s">
        <v>499</v>
      </c>
      <c r="C30" s="4" t="s">
        <v>229</v>
      </c>
      <c r="D30" s="4" t="str">
        <f>E30</f>
        <v>หจก. พี-มิกซ์ (3259)</v>
      </c>
      <c r="E30" s="33" t="s">
        <v>498</v>
      </c>
      <c r="F30" s="219">
        <v>61000</v>
      </c>
      <c r="G30" s="219">
        <f>I30</f>
        <v>59200</v>
      </c>
      <c r="H30" s="219">
        <f>I30</f>
        <v>59200</v>
      </c>
      <c r="I30" s="295">
        <v>59200</v>
      </c>
      <c r="J30" s="295" t="s">
        <v>642</v>
      </c>
      <c r="K30" s="33" t="s">
        <v>112</v>
      </c>
      <c r="L30" s="70">
        <v>25027</v>
      </c>
      <c r="M30" s="33" t="s">
        <v>15</v>
      </c>
    </row>
    <row r="31" spans="1:13" ht="19.2" x14ac:dyDescent="0.35">
      <c r="A31" s="30"/>
      <c r="B31" s="30" t="s">
        <v>496</v>
      </c>
      <c r="C31" s="30"/>
      <c r="D31" s="30"/>
      <c r="E31" s="39"/>
      <c r="F31" s="47"/>
      <c r="G31" s="47"/>
      <c r="H31" s="47"/>
      <c r="I31" s="293"/>
      <c r="J31" s="293"/>
      <c r="K31" s="68" t="s">
        <v>497</v>
      </c>
      <c r="L31" s="98"/>
      <c r="M31" s="13"/>
    </row>
    <row r="32" spans="1:13" ht="19.2" x14ac:dyDescent="0.35">
      <c r="A32" s="31"/>
      <c r="B32" s="31"/>
      <c r="C32" s="31"/>
      <c r="D32" s="31"/>
      <c r="E32" s="40"/>
      <c r="F32" s="31"/>
      <c r="G32" s="31"/>
      <c r="H32" s="31"/>
      <c r="I32" s="40"/>
      <c r="J32" s="40"/>
      <c r="K32" s="72">
        <v>25012</v>
      </c>
      <c r="L32" s="71"/>
      <c r="M32" s="15"/>
    </row>
    <row r="33" spans="1:16" ht="21" x14ac:dyDescent="0.4">
      <c r="A33" s="86">
        <v>10</v>
      </c>
      <c r="B33" s="23" t="s">
        <v>480</v>
      </c>
      <c r="C33" s="43" t="s">
        <v>122</v>
      </c>
      <c r="D33" s="261" t="str">
        <f>E33</f>
        <v>บริษัทคูโบต้า พะเยา</v>
      </c>
      <c r="E33" s="13" t="s">
        <v>500</v>
      </c>
      <c r="F33" s="204">
        <v>73821.62</v>
      </c>
      <c r="G33" s="203">
        <f>I33</f>
        <v>29672.5</v>
      </c>
      <c r="H33" s="95">
        <f>I33</f>
        <v>29672.5</v>
      </c>
      <c r="I33" s="213">
        <v>29672.5</v>
      </c>
      <c r="J33" s="213" t="s">
        <v>642</v>
      </c>
      <c r="K33" s="33" t="s">
        <v>112</v>
      </c>
      <c r="L33" s="70">
        <v>25022</v>
      </c>
      <c r="M33" s="33" t="s">
        <v>15</v>
      </c>
    </row>
    <row r="34" spans="1:16" ht="20.399999999999999" x14ac:dyDescent="0.4">
      <c r="A34" s="30"/>
      <c r="B34" s="218" t="s">
        <v>502</v>
      </c>
      <c r="C34" s="43"/>
      <c r="D34" s="261" t="str">
        <f>E34</f>
        <v>จำกัด</v>
      </c>
      <c r="E34" s="129" t="s">
        <v>501</v>
      </c>
      <c r="F34" s="12"/>
      <c r="G34" s="59"/>
      <c r="H34" s="11"/>
      <c r="I34" s="213"/>
      <c r="J34" s="213"/>
      <c r="K34" s="68" t="s">
        <v>391</v>
      </c>
      <c r="L34" s="98"/>
      <c r="M34" s="13"/>
      <c r="O34">
        <f>--M27:M38</f>
        <v>0</v>
      </c>
      <c r="P34" s="172"/>
    </row>
    <row r="35" spans="1:16" ht="19.2" x14ac:dyDescent="0.35">
      <c r="A35" s="40"/>
      <c r="B35" s="16" t="s">
        <v>503</v>
      </c>
      <c r="C35" s="24"/>
      <c r="D35" s="113"/>
      <c r="E35" s="15" t="s">
        <v>19</v>
      </c>
      <c r="F35" s="19"/>
      <c r="G35" s="35"/>
      <c r="H35" s="20"/>
      <c r="I35" s="292"/>
      <c r="J35" s="292"/>
      <c r="K35" s="72">
        <v>25013</v>
      </c>
      <c r="L35" s="71"/>
      <c r="M35" s="15"/>
      <c r="P35" s="172"/>
    </row>
    <row r="36" spans="1:16" ht="21" x14ac:dyDescent="0.4">
      <c r="A36" s="86">
        <v>11</v>
      </c>
      <c r="B36" s="23" t="s">
        <v>504</v>
      </c>
      <c r="C36" s="43" t="s">
        <v>486</v>
      </c>
      <c r="D36" s="261" t="str">
        <f>E36</f>
        <v>นายดำรง   ตาละคำ</v>
      </c>
      <c r="E36" s="13" t="s">
        <v>507</v>
      </c>
      <c r="F36" s="6">
        <v>70000</v>
      </c>
      <c r="G36" s="59">
        <f>I36</f>
        <v>10000</v>
      </c>
      <c r="H36" s="11">
        <f>I36</f>
        <v>10000</v>
      </c>
      <c r="I36" s="12">
        <v>10000</v>
      </c>
      <c r="J36" s="12" t="s">
        <v>642</v>
      </c>
      <c r="K36" s="33" t="s">
        <v>112</v>
      </c>
      <c r="L36" s="70">
        <v>25024</v>
      </c>
      <c r="M36" s="33" t="s">
        <v>15</v>
      </c>
      <c r="P36" s="172"/>
    </row>
    <row r="37" spans="1:16" ht="20.399999999999999" x14ac:dyDescent="0.4">
      <c r="A37" s="30"/>
      <c r="B37" s="218" t="s">
        <v>505</v>
      </c>
      <c r="C37" s="43"/>
      <c r="D37" s="261"/>
      <c r="E37" s="129" t="s">
        <v>19</v>
      </c>
      <c r="F37" s="12"/>
      <c r="G37" s="59"/>
      <c r="H37" s="11"/>
      <c r="I37" s="213"/>
      <c r="J37" s="213"/>
      <c r="K37" s="68" t="s">
        <v>392</v>
      </c>
      <c r="L37" s="98"/>
      <c r="M37" s="13"/>
      <c r="P37" s="172"/>
    </row>
    <row r="38" spans="1:16" ht="19.2" x14ac:dyDescent="0.35">
      <c r="A38" s="40"/>
      <c r="B38" s="16" t="s">
        <v>506</v>
      </c>
      <c r="C38" s="24"/>
      <c r="D38" s="113"/>
      <c r="E38" s="15" t="s">
        <v>19</v>
      </c>
      <c r="F38" s="19"/>
      <c r="G38" s="35"/>
      <c r="H38" s="20"/>
      <c r="I38" s="292"/>
      <c r="J38" s="292"/>
      <c r="K38" s="72">
        <v>25014</v>
      </c>
      <c r="L38" s="71"/>
      <c r="M38" s="15"/>
      <c r="P38" s="172"/>
    </row>
  </sheetData>
  <mergeCells count="4">
    <mergeCell ref="A1:M1"/>
    <mergeCell ref="A2:M2"/>
    <mergeCell ref="A3:M3"/>
    <mergeCell ref="K4:L4"/>
  </mergeCells>
  <pageMargins left="0" right="0" top="0" bottom="0" header="0" footer="0.11811023622047245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มี.ค.68</vt:lpstr>
      <vt:lpstr>เม.ย 68</vt:lpstr>
      <vt:lpstr>พ.ค.68</vt:lpstr>
      <vt:lpstr>มิ.ย.68</vt:lpstr>
      <vt:lpstr>ก.ค.68</vt:lpstr>
      <vt:lpstr>ส.ค.68</vt:lpstr>
      <vt:lpstr>ก.ย.68</vt:lpstr>
      <vt:lpstr>Sheet9</vt:lpstr>
      <vt:lpstr>Sheet5</vt:lpstr>
      <vt:lpstr>Sheet6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2026-06-29T15:47:52Z</cp:lastPrinted>
  <dcterms:created xsi:type="dcterms:W3CDTF">2024-11-04T02:51:51Z</dcterms:created>
  <dcterms:modified xsi:type="dcterms:W3CDTF">2026-06-29T15:48:19Z</dcterms:modified>
</cp:coreProperties>
</file>